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ギフトカード（UC.VJA.ジェフ）\"/>
    </mc:Choice>
  </mc:AlternateContent>
  <xr:revisionPtr revIDLastSave="0" documentId="13_ncr:1_{4517ADA6-F913-4FED-8646-AF91F8362A0C}" xr6:coauthVersionLast="47" xr6:coauthVersionMax="47" xr10:uidLastSave="{00000000-0000-0000-0000-000000000000}"/>
  <bookViews>
    <workbookView showHorizontalScroll="0" showVerticalScroll="0" xWindow="-120" yWindow="-120" windowWidth="29040" windowHeight="15720" xr2:uid="{00000000-000D-0000-FFFF-FFFF00000000}"/>
  </bookViews>
  <sheets>
    <sheet name="ギフトカードエクセル入力申込書（地方連合会）" sheetId="11" r:id="rId1"/>
    <sheet name="ギフトカードＦＡＸ専用申込書（地方連合会）" sheetId="16" r:id="rId2"/>
    <sheet name="カードケース種類 ご利用手引きについて" sheetId="14" r:id="rId3"/>
    <sheet name="券種" sheetId="18" r:id="rId4"/>
    <sheet name="のし名入れ" sheetId="17" r:id="rId5"/>
    <sheet name="送料について" sheetId="20" r:id="rId6"/>
    <sheet name="Sheet1" sheetId="10" state="hidden" r:id="rId7"/>
  </sheets>
  <externalReferences>
    <externalReference r:id="rId8"/>
  </externalReferences>
  <definedNames>
    <definedName name="_xlnm._FilterDatabase" localSheetId="6" hidden="1">Sheet1!$A$1:$B$4</definedName>
    <definedName name="_xlnm.Print_Area" localSheetId="0">'ギフトカードエクセル入力申込書（地方連合会）'!$A$1:$K$38</definedName>
    <definedName name="ＵＣギフトカード">Sheet1!$B$2:$B$4</definedName>
    <definedName name="ＶＪＡギフトカード">Sheet1!$A$2:$A$3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>Sheet1!#REF!</definedName>
    <definedName name="パック茶250ml">Sheet1!$A$22:$A$23</definedName>
    <definedName name="ブリック緑茶200ml">Sheet1!$A$22:$A$23</definedName>
    <definedName name="ペットボトルお茶２８０ml">Sheet1!$B$22:$B$23</definedName>
    <definedName name="ペットボトルお茶350㎖" localSheetId="1">[1]Sheet1!#REF!</definedName>
    <definedName name="ペットボトルお茶350㎖">Sheet1!#REF!</definedName>
    <definedName name="ペットボトルお茶500㎖" localSheetId="1">[1]Sheet1!#REF!</definedName>
    <definedName name="ペットボトルお茶500㎖">Sheet1!#REF!</definedName>
    <definedName name="ペットボトル緑茶500ml" localSheetId="1">[1]Sheet1!#REF!</definedName>
    <definedName name="ペットボトル緑茶500ml">Sheet1!#REF!</definedName>
    <definedName name="ペット緑茶350ml">Sheet1!$A$22:$A$23</definedName>
    <definedName name="ペット緑茶500ml">Sheet1!$A$22:$A$23</definedName>
    <definedName name="缶茶245㎖" localSheetId="1">[1]Sheet1!#REF!</definedName>
    <definedName name="缶茶245㎖">Sheet1!#REF!</definedName>
    <definedName name="券種は1000円・5000円の２種類となります_ご利用手引きあり">Sheet1!$A$23:$A$26</definedName>
    <definedName name="券種は500円・1000円・5000円の３種類になります_ご利用手引き無し">Sheet1!$B$23:$B$25</definedName>
    <definedName name="券種は500円券の１種類_ご利用手引きあり">Sheet1!$C$23:$C$24</definedName>
    <definedName name="紙パック茶250ml" localSheetId="1">[1]Sheet1!#REF!</definedName>
    <definedName name="紙パック茶250ml">Sheet1!#REF!</definedName>
    <definedName name="自笑亭" localSheetId="1">[1]Sheet1!#REF!</definedName>
    <definedName name="自笑亭">Sheet1!#REF!</definedName>
    <definedName name="社員マスター">OFFSET(#REF!,0,0,COUNTA(#REF!),2)</definedName>
    <definedName name="初めにお選び下さい">Sheet1!$D$23</definedName>
    <definedName name="天神屋" localSheetId="1">[1]Sheet1!#REF!</definedName>
    <definedName name="天神屋">Sheet1!#REF!</definedName>
    <definedName name="東海軒金谷">Sheet1!$B$2:$B$4</definedName>
    <definedName name="東海軒静岡">Sheet1!$A$2:$A$4</definedName>
    <definedName name="緑茶ブリック200ml" localSheetId="1">[1]Sheet1!#REF!</definedName>
    <definedName name="緑茶ブリック200ml">Sheet1!#REF!</definedName>
    <definedName name="緑茶ペット350ml" localSheetId="1">[1]Sheet1!#REF!</definedName>
    <definedName name="緑茶ペット350ml">Sheet1!#REF!</definedName>
    <definedName name="緑茶ペット600ml" localSheetId="1">[1]Sheet1!#REF!</definedName>
    <definedName name="緑茶ペット600ml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K24" i="16"/>
  <c r="G6" i="11" l="1"/>
  <c r="G14" i="11" l="1"/>
  <c r="G13" i="11" l="1"/>
  <c r="G16" i="11"/>
  <c r="G15" i="11"/>
  <c r="G17" i="11"/>
  <c r="G18" i="11"/>
  <c r="G19" i="11"/>
  <c r="G20" i="11"/>
  <c r="G21" i="11"/>
  <c r="H20" i="11" l="1"/>
  <c r="K19" i="11" s="1"/>
  <c r="H17" i="11"/>
  <c r="K16" i="11" s="1"/>
  <c r="H14" i="11" l="1"/>
  <c r="K13" i="11" s="1"/>
  <c r="K22" i="11" s="1"/>
  <c r="H2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<sst xmlns="http://schemas.openxmlformats.org/spreadsheetml/2006/main" count="345" uniqueCount="177">
  <si>
    <t>弊社記入欄</t>
    <rPh sb="0" eb="2">
      <t>ヘイシャ</t>
    </rPh>
    <rPh sb="2" eb="4">
      <t>キニュウ</t>
    </rPh>
    <rPh sb="4" eb="5">
      <t>ラン</t>
    </rPh>
    <phoneticPr fontId="5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</si>
  <si>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5"/>
  </si>
  <si>
    <t>お申込日</t>
    <rPh sb="1" eb="3">
      <t>モウシコミ</t>
    </rPh>
    <rPh sb="3" eb="4">
      <t>ビ</t>
    </rPh>
    <phoneticPr fontId="5"/>
  </si>
  <si>
    <t>ＶＪＡギフトカード</t>
    <phoneticPr fontId="5"/>
  </si>
  <si>
    <t>ＵＣギフトカード</t>
    <phoneticPr fontId="5"/>
  </si>
  <si>
    <t>静岡ユニオントラベル行　　　ＦＡＸ　０５４-２０３-６８７８</t>
    <rPh sb="0" eb="2">
      <t>シズオカ</t>
    </rPh>
    <rPh sb="10" eb="11">
      <t>イ</t>
    </rPh>
    <phoneticPr fontId="5"/>
  </si>
  <si>
    <t>お客様名</t>
    <rPh sb="1" eb="3">
      <t>キャクサマ</t>
    </rPh>
    <rPh sb="3" eb="4">
      <t>メイ</t>
    </rPh>
    <phoneticPr fontId="5"/>
  </si>
  <si>
    <t>ご担当者</t>
    <rPh sb="1" eb="4">
      <t>タントウシャ</t>
    </rPh>
    <phoneticPr fontId="5"/>
  </si>
  <si>
    <t>ご住所
（送付先）</t>
    <rPh sb="1" eb="3">
      <t>ジュウショ</t>
    </rPh>
    <rPh sb="5" eb="7">
      <t>ソウフ</t>
    </rPh>
    <rPh sb="7" eb="8">
      <t>サキ</t>
    </rPh>
    <phoneticPr fontId="5"/>
  </si>
  <si>
    <t>電話番号</t>
    <rPh sb="0" eb="2">
      <t>デンワ</t>
    </rPh>
    <rPh sb="2" eb="4">
      <t>バンゴウ</t>
    </rPh>
    <phoneticPr fontId="5"/>
  </si>
  <si>
    <t>Ｆ Ａ Ｘ</t>
    <phoneticPr fontId="5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</si>
  <si>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5"/>
  </si>
  <si>
    <t>１セット金額</t>
    <rPh sb="4" eb="6">
      <t>キンガク</t>
    </rPh>
    <phoneticPr fontId="5"/>
  </si>
  <si>
    <t>内　　　訳</t>
    <rPh sb="0" eb="1">
      <t>ウチ</t>
    </rPh>
    <rPh sb="4" eb="5">
      <t>ヤク</t>
    </rPh>
    <phoneticPr fontId="5"/>
  </si>
  <si>
    <t>セット数</t>
    <rPh sb="3" eb="4">
      <t>スウ</t>
    </rPh>
    <phoneticPr fontId="5"/>
  </si>
  <si>
    <t>金　　　額</t>
    <rPh sb="0" eb="1">
      <t>キン</t>
    </rPh>
    <rPh sb="4" eb="5">
      <t>ガク</t>
    </rPh>
    <phoneticPr fontId="5"/>
  </si>
  <si>
    <t>円</t>
    <rPh sb="0" eb="1">
      <t>エン</t>
    </rPh>
    <phoneticPr fontId="5"/>
  </si>
  <si>
    <t>の　　　し</t>
    <phoneticPr fontId="5"/>
  </si>
  <si>
    <t>　名　入　れ</t>
    <rPh sb="1" eb="2">
      <t>ナ</t>
    </rPh>
    <rPh sb="3" eb="4">
      <t>イ</t>
    </rPh>
    <phoneticPr fontId="5"/>
  </si>
  <si>
    <t>備　　　考</t>
    <rPh sb="0" eb="1">
      <t>ビ</t>
    </rPh>
    <rPh sb="4" eb="5">
      <t>コウ</t>
    </rPh>
    <phoneticPr fontId="5"/>
  </si>
  <si>
    <t>納品希望日</t>
    <rPh sb="0" eb="2">
      <t>ノウヒン</t>
    </rPh>
    <rPh sb="2" eb="5">
      <t>キボウビ</t>
    </rPh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</si>
  <si>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</si>
  <si>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5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</si>
  <si>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5"/>
  </si>
  <si>
    <t>円券</t>
    <rPh sb="0" eb="1">
      <t>エン</t>
    </rPh>
    <rPh sb="1" eb="2">
      <t>ケン</t>
    </rPh>
    <phoneticPr fontId="5"/>
  </si>
  <si>
    <t>×</t>
    <phoneticPr fontId="5"/>
  </si>
  <si>
    <t>×</t>
    <phoneticPr fontId="5"/>
  </si>
  <si>
    <t>枚</t>
    <rPh sb="0" eb="1">
      <t>マイ</t>
    </rPh>
    <phoneticPr fontId="5"/>
  </si>
  <si>
    <t>ギフトカード購入申込書</t>
    <rPh sb="6" eb="8">
      <t>コウニュウ</t>
    </rPh>
    <rPh sb="8" eb="11">
      <t>モウシコミショ</t>
    </rPh>
    <phoneticPr fontId="5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</si>
  <si>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5"/>
  </si>
  <si>
    <t>ギフトカード種類</t>
    <rPh sb="6" eb="8">
      <t>シュルイ</t>
    </rPh>
    <phoneticPr fontId="5"/>
  </si>
  <si>
    <t>セット</t>
    <phoneticPr fontId="5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</si>
  <si>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5"/>
  </si>
  <si>
    <t>合　計</t>
    <rPh sb="0" eb="1">
      <t>ア</t>
    </rPh>
    <rPh sb="2" eb="3">
      <t>ケイ</t>
    </rPh>
    <phoneticPr fontId="5"/>
  </si>
  <si>
    <t>送料</t>
    <rPh sb="0" eb="2">
      <t>ソウリョウ</t>
    </rPh>
    <phoneticPr fontId="5"/>
  </si>
  <si>
    <t>紙箱（無料）</t>
    <phoneticPr fontId="5"/>
  </si>
  <si>
    <t>封筒型パッケージ（無料）</t>
    <phoneticPr fontId="5"/>
  </si>
  <si>
    <t>セット無し</t>
    <rPh sb="3" eb="4">
      <t>ナ</t>
    </rPh>
    <phoneticPr fontId="5"/>
  </si>
  <si>
    <t>内のし</t>
    <phoneticPr fontId="5"/>
  </si>
  <si>
    <t>外のし</t>
    <phoneticPr fontId="5"/>
  </si>
  <si>
    <t>無地のし希望</t>
    <phoneticPr fontId="5"/>
  </si>
  <si>
    <t>のしなし</t>
    <phoneticPr fontId="5"/>
  </si>
  <si>
    <t>プルダウンよりお選び下さい</t>
    <rPh sb="8" eb="9">
      <t>エラ</t>
    </rPh>
    <rPh sb="10" eb="11">
      <t>クダ</t>
    </rPh>
    <phoneticPr fontId="5"/>
  </si>
  <si>
    <t>送料について</t>
    <rPh sb="0" eb="2">
      <t>ソウリョウ</t>
    </rPh>
    <phoneticPr fontId="5"/>
  </si>
  <si>
    <t>初めにお選び下さい</t>
    <rPh sb="0" eb="1">
      <t>ハジ</t>
    </rPh>
    <rPh sb="4" eb="5">
      <t>エラ</t>
    </rPh>
    <rPh sb="6" eb="7">
      <t>クダ</t>
    </rPh>
    <phoneticPr fontId="5"/>
  </si>
  <si>
    <t>〒</t>
    <phoneticPr fontId="5"/>
  </si>
  <si>
    <t>ケースを選んでください</t>
    <rPh sb="4" eb="5">
      <t>エラ</t>
    </rPh>
    <phoneticPr fontId="5"/>
  </si>
  <si>
    <t>紙箱（無料）</t>
    <rPh sb="0" eb="1">
      <t>カミ</t>
    </rPh>
    <rPh sb="1" eb="2">
      <t>バコ</t>
    </rPh>
    <rPh sb="3" eb="5">
      <t>ムリョウ</t>
    </rPh>
    <phoneticPr fontId="5"/>
  </si>
  <si>
    <t>紙ケース（無料）</t>
    <rPh sb="0" eb="1">
      <t>カミ</t>
    </rPh>
    <rPh sb="5" eb="7">
      <t>ムリョウ</t>
    </rPh>
    <phoneticPr fontId="5"/>
  </si>
  <si>
    <t>紙箱9㎜（無料）</t>
    <rPh sb="0" eb="1">
      <t>カミ</t>
    </rPh>
    <rPh sb="1" eb="2">
      <t>バコ</t>
    </rPh>
    <rPh sb="5" eb="7">
      <t>ムリョウ</t>
    </rPh>
    <phoneticPr fontId="5"/>
  </si>
  <si>
    <t>紙箱15㎜（無料）</t>
    <rPh sb="0" eb="1">
      <t>カミ</t>
    </rPh>
    <rPh sb="1" eb="2">
      <t>バコ</t>
    </rPh>
    <rPh sb="6" eb="8">
      <t>ムリョウ</t>
    </rPh>
    <phoneticPr fontId="5"/>
  </si>
  <si>
    <t>日付指定</t>
    <rPh sb="0" eb="2">
      <t>ヒヅケ</t>
    </rPh>
    <rPh sb="2" eb="4">
      <t>シテイ</t>
    </rPh>
    <phoneticPr fontId="5"/>
  </si>
  <si>
    <t>最短</t>
    <rPh sb="0" eb="2">
      <t>サイタン</t>
    </rPh>
    <phoneticPr fontId="5"/>
  </si>
  <si>
    <t>までに（6日前～希望日）</t>
    <rPh sb="5" eb="6">
      <t>ニチ</t>
    </rPh>
    <rPh sb="6" eb="7">
      <t>マエ</t>
    </rPh>
    <rPh sb="8" eb="11">
      <t>キボウビ</t>
    </rPh>
    <phoneticPr fontId="5"/>
  </si>
  <si>
    <t>希望日</t>
    <rPh sb="0" eb="3">
      <t>キボウビ</t>
    </rPh>
    <phoneticPr fontId="5"/>
  </si>
  <si>
    <t>ＶＪＡギフトカード（ケースタイプ　3種類）</t>
    <rPh sb="18" eb="20">
      <t>シュルイ</t>
    </rPh>
    <phoneticPr fontId="26"/>
  </si>
  <si>
    <t>ＵＣギフトカード（ケースタイプ　2種類）</t>
    <rPh sb="17" eb="19">
      <t>シュルイ</t>
    </rPh>
    <phoneticPr fontId="26"/>
  </si>
  <si>
    <t>サイズ（包装後）Ｄ18.1㎝　　Ｗ9.6㎝</t>
    <rPh sb="4" eb="6">
      <t>ホウソウ</t>
    </rPh>
    <rPh sb="6" eb="7">
      <t>ゴ</t>
    </rPh>
    <phoneticPr fontId="26"/>
  </si>
  <si>
    <t>サイズ（包装後）Ｄ19.1㎝　　Ｗ11.1㎝</t>
    <rPh sb="4" eb="6">
      <t>ホウソウ</t>
    </rPh>
    <rPh sb="6" eb="7">
      <t>ゴ</t>
    </rPh>
    <phoneticPr fontId="26"/>
  </si>
  <si>
    <t>サイズ（包装後）Ｄ16.9㎝　Ｗ8.5㎝　Ｈ1.0㎝</t>
    <rPh sb="4" eb="6">
      <t>ホウソウ</t>
    </rPh>
    <rPh sb="6" eb="7">
      <t>ゴ</t>
    </rPh>
    <phoneticPr fontId="26"/>
  </si>
  <si>
    <t>サイズ（包装後）Ｄ17.2㎝　Ｗ8.8㎝　Ｈ1.8㎝</t>
    <rPh sb="4" eb="6">
      <t>ホウソウ</t>
    </rPh>
    <rPh sb="6" eb="7">
      <t>ゴ</t>
    </rPh>
    <phoneticPr fontId="26"/>
  </si>
  <si>
    <t>※箱の厚みが9㎜</t>
    <rPh sb="1" eb="2">
      <t>ハコ</t>
    </rPh>
    <rPh sb="3" eb="4">
      <t>アツ</t>
    </rPh>
    <phoneticPr fontId="26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</si>
  <si>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6"/>
  </si>
  <si>
    <t>サイズ（包装後）Ｄ16.9㎝　Ｗ8.5㎝　Ｈ1.8㎝</t>
    <rPh sb="4" eb="6">
      <t>ホウソウ</t>
    </rPh>
    <rPh sb="6" eb="7">
      <t>ゴ</t>
    </rPh>
    <phoneticPr fontId="26"/>
  </si>
  <si>
    <t>※箱の厚みが15㎜</t>
    <rPh sb="1" eb="2">
      <t>ハコ</t>
    </rPh>
    <rPh sb="3" eb="4">
      <t>アツ</t>
    </rPh>
    <phoneticPr fontId="26"/>
  </si>
  <si>
    <t>送料（※）</t>
    <rPh sb="0" eb="2">
      <t>ソウリョウ</t>
    </rPh>
    <phoneticPr fontId="5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</si>
  <si>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5"/>
  </si>
  <si>
    <t>（※）送料について</t>
    <rPh sb="3" eb="5">
      <t>ソウリョウ</t>
    </rPh>
    <phoneticPr fontId="5"/>
  </si>
  <si>
    <t>受領者</t>
    <phoneticPr fontId="5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</si>
  <si>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5"/>
  </si>
  <si>
    <t>　月　　　　日（　　　　）</t>
    <rPh sb="1" eb="2">
      <t>ガツ</t>
    </rPh>
    <rPh sb="6" eb="7">
      <t>ニチ</t>
    </rPh>
    <phoneticPr fontId="5"/>
  </si>
  <si>
    <t>必ず「○」をつけて下さい。</t>
    <rPh sb="0" eb="1">
      <t>カナラ</t>
    </rPh>
    <rPh sb="9" eb="10">
      <t>クダ</t>
    </rPh>
    <phoneticPr fontId="5"/>
  </si>
  <si>
    <t>日付指定　　　までに（6日前～希望日）　　　最短</t>
    <phoneticPr fontId="5"/>
  </si>
  <si>
    <t>ジェフグルメカード</t>
    <phoneticPr fontId="5"/>
  </si>
  <si>
    <t>ＵＣ紙ケース　　　　　ＵＣ紙箱</t>
    <phoneticPr fontId="5"/>
  </si>
  <si>
    <t>上</t>
    <rPh sb="0" eb="1">
      <t>ウエ</t>
    </rPh>
    <phoneticPr fontId="5"/>
  </si>
  <si>
    <t>下</t>
    <rPh sb="0" eb="1">
      <t>シタ</t>
    </rPh>
    <phoneticPr fontId="5"/>
  </si>
  <si>
    <t>ケース
○をつけて下さい</t>
    <rPh sb="9" eb="10">
      <t>クダ</t>
    </rPh>
    <phoneticPr fontId="5"/>
  </si>
  <si>
    <t>ＪＶＡは、1000円・5000円券の２種類（ご利用手引きあり）</t>
    <rPh sb="23" eb="25">
      <t>リヨウ</t>
    </rPh>
    <rPh sb="25" eb="27">
      <t>テビ</t>
    </rPh>
    <phoneticPr fontId="5"/>
  </si>
  <si>
    <t>ＵＣは、500円・1000円・5000円券の３種類（ご利用手引き無し）</t>
    <rPh sb="27" eb="29">
      <t>リヨウ</t>
    </rPh>
    <rPh sb="29" eb="31">
      <t>テビ</t>
    </rPh>
    <rPh sb="32" eb="33">
      <t>ナ</t>
    </rPh>
    <phoneticPr fontId="5"/>
  </si>
  <si>
    <t>ジェフグルメカードは、500円券の１種類（ご利用手引きあり）</t>
    <rPh sb="15" eb="16">
      <t>ケン</t>
    </rPh>
    <rPh sb="22" eb="24">
      <t>リヨウ</t>
    </rPh>
    <rPh sb="24" eb="26">
      <t>テビ</t>
    </rPh>
    <phoneticPr fontId="5"/>
  </si>
  <si>
    <t>ギフトカード
○をつけて下さい</t>
    <rPh sb="12" eb="13">
      <t>クダ</t>
    </rPh>
    <phoneticPr fontId="5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</si>
  <si>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5"/>
  </si>
  <si>
    <t>封筒型パッケージ（無料）</t>
    <rPh sb="0" eb="2">
      <t>フウトウ</t>
    </rPh>
    <rPh sb="2" eb="3">
      <t>ガタ</t>
    </rPh>
    <rPh sb="9" eb="11">
      <t>ムリョウ</t>
    </rPh>
    <phoneticPr fontId="5"/>
  </si>
  <si>
    <t>VJAは1000円・5000円券の２種類_ＵＣは500円・1000円・5000円券の３種類_ジェフは500円券１種類</t>
    <rPh sb="8" eb="9">
      <t>エン</t>
    </rPh>
    <rPh sb="14" eb="15">
      <t>エン</t>
    </rPh>
    <rPh sb="15" eb="16">
      <t>ケン</t>
    </rPh>
    <rPh sb="18" eb="19">
      <t>シュ</t>
    </rPh>
    <rPh sb="19" eb="20">
      <t>ルイ</t>
    </rPh>
    <rPh sb="27" eb="28">
      <t>エン</t>
    </rPh>
    <rPh sb="33" eb="34">
      <t>エン</t>
    </rPh>
    <rPh sb="39" eb="40">
      <t>エン</t>
    </rPh>
    <rPh sb="40" eb="41">
      <t>ケン</t>
    </rPh>
    <rPh sb="43" eb="44">
      <t>シュ</t>
    </rPh>
    <rPh sb="44" eb="45">
      <t>ルイ</t>
    </rPh>
    <rPh sb="53" eb="54">
      <t>エン</t>
    </rPh>
    <rPh sb="54" eb="55">
      <t>ケン</t>
    </rPh>
    <rPh sb="56" eb="58">
      <t>シュルイ</t>
    </rPh>
    <phoneticPr fontId="5"/>
  </si>
  <si>
    <t>券種は500円券の１種類_ご利用手引きあり</t>
    <rPh sb="0" eb="2">
      <t>ケンシュ</t>
    </rPh>
    <phoneticPr fontId="5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</si>
  <si>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5"/>
  </si>
  <si>
    <t>券種は500円・1000円・5000円の３種類になります_ご利用手引き無し</t>
    <rPh sb="0" eb="2">
      <t>ケンシュ</t>
    </rPh>
    <rPh sb="6" eb="7">
      <t>エン</t>
    </rPh>
    <rPh sb="12" eb="13">
      <t>エン</t>
    </rPh>
    <rPh sb="18" eb="19">
      <t>エン</t>
    </rPh>
    <rPh sb="21" eb="22">
      <t>シュ</t>
    </rPh>
    <rPh sb="22" eb="23">
      <t>ルイ</t>
    </rPh>
    <rPh sb="30" eb="34">
      <t>リヨウテビ</t>
    </rPh>
    <rPh sb="35" eb="36">
      <t>ナ</t>
    </rPh>
    <phoneticPr fontId="5"/>
  </si>
  <si>
    <t>封筒型パッケージ</t>
    <phoneticPr fontId="5"/>
  </si>
  <si>
    <t>＜のし名入れ＞</t>
  </si>
  <si>
    <t>金額</t>
    <rPh sb="0" eb="2">
      <t>キンガク</t>
    </rPh>
    <phoneticPr fontId="5"/>
  </si>
  <si>
    <t>のし（上）</t>
    <rPh sb="3" eb="4">
      <t>ウエ</t>
    </rPh>
    <phoneticPr fontId="5"/>
  </si>
  <si>
    <t>のし（下）</t>
    <rPh sb="3" eb="4">
      <t>シタ</t>
    </rPh>
    <phoneticPr fontId="5"/>
  </si>
  <si>
    <t>（記入例）</t>
    <rPh sb="1" eb="3">
      <t>キニュウ</t>
    </rPh>
    <rPh sb="3" eb="4">
      <t>レイ</t>
    </rPh>
    <phoneticPr fontId="5"/>
  </si>
  <si>
    <t>10,000円</t>
    <rPh sb="6" eb="7">
      <t>エン</t>
    </rPh>
    <phoneticPr fontId="5"/>
  </si>
  <si>
    <t>記念品</t>
    <rPh sb="0" eb="3">
      <t>キネンヒン</t>
    </rPh>
    <phoneticPr fontId="5"/>
  </si>
  <si>
    <t>静岡ユニオントラベル</t>
    <rPh sb="0" eb="2">
      <t>シズオカ</t>
    </rPh>
    <phoneticPr fontId="5"/>
  </si>
  <si>
    <t>ご利用手引きが同梱されます。</t>
    <rPh sb="1" eb="3">
      <t>リヨウ</t>
    </rPh>
    <rPh sb="3" eb="5">
      <t>テビ</t>
    </rPh>
    <rPh sb="7" eb="9">
      <t>ドウコン</t>
    </rPh>
    <phoneticPr fontId="5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</si>
  <si>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5"/>
  </si>
  <si>
    <t>ＵＣギフトカードＨＰにてご案内に変わりました。</t>
    <rPh sb="13" eb="15">
      <t>アンナイ</t>
    </rPh>
    <rPh sb="16" eb="17">
      <t>カ</t>
    </rPh>
    <phoneticPr fontId="26"/>
  </si>
  <si>
    <t>ご利用手引きが同梱されます。</t>
    <phoneticPr fontId="5"/>
  </si>
  <si>
    <t>ジェフグルメカード（ケースタイプ　1種類）</t>
    <rPh sb="18" eb="20">
      <t>シュルイ</t>
    </rPh>
    <phoneticPr fontId="26"/>
  </si>
  <si>
    <t>サイズ（包装後）Ｄ17.5㎝　　Ｗ9.5㎝</t>
    <phoneticPr fontId="5"/>
  </si>
  <si>
    <t>ＵＣギフトカード（券種３種類）</t>
    <rPh sb="9" eb="11">
      <t>ケンシュ</t>
    </rPh>
    <rPh sb="12" eb="14">
      <t>シュルイ</t>
    </rPh>
    <phoneticPr fontId="26"/>
  </si>
  <si>
    <t>ジェフグルメカード（券種１種類）</t>
    <rPh sb="10" eb="12">
      <t>ケンシュ</t>
    </rPh>
    <rPh sb="13" eb="15">
      <t>シュルイ</t>
    </rPh>
    <phoneticPr fontId="26"/>
  </si>
  <si>
    <t>ＶＪＡギフトカード（券種２種類）</t>
    <rPh sb="10" eb="12">
      <t>ケンシュ</t>
    </rPh>
    <rPh sb="13" eb="15">
      <t>シュルイ</t>
    </rPh>
    <phoneticPr fontId="26"/>
  </si>
  <si>
    <t>５００円券</t>
    <rPh sb="3" eb="4">
      <t>エン</t>
    </rPh>
    <rPh sb="4" eb="5">
      <t>ケン</t>
    </rPh>
    <phoneticPr fontId="5"/>
  </si>
  <si>
    <t>１０００円券</t>
    <rPh sb="4" eb="6">
      <t>エンケン</t>
    </rPh>
    <phoneticPr fontId="5"/>
  </si>
  <si>
    <t>５０００円券</t>
    <rPh sb="4" eb="6">
      <t>エンケン</t>
    </rPh>
    <phoneticPr fontId="5"/>
  </si>
  <si>
    <t>１０００円券</t>
    <rPh sb="4" eb="5">
      <t>エン</t>
    </rPh>
    <rPh sb="5" eb="6">
      <t>ケン</t>
    </rPh>
    <phoneticPr fontId="5"/>
  </si>
  <si>
    <t>５０００円券</t>
    <rPh sb="4" eb="5">
      <t>エン</t>
    </rPh>
    <rPh sb="5" eb="6">
      <t>ケン</t>
    </rPh>
    <phoneticPr fontId="5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</si>
  <si>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6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</si>
  <si>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</si>
  <si>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</si>
  <si>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6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</si>
  <si>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</si>
  <si>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</si>
  <si>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</si>
  <si>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</si>
  <si>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</si>
  <si>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</si>
  <si>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</si>
  <si>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</si>
  <si>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</si>
  <si>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</si>
  <si>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</si>
  <si>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</si>
  <si>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</si>
  <si>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</si>
  <si>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</si>
  <si>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</si>
  <si>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</si>
  <si>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</si>
  <si>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</si>
  <si>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</si>
  <si>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</si>
  <si>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</si>
  <si>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</si>
  <si>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</si>
  <si>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</si>
  <si>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</si>
  <si>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</si>
  <si>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</si>
  <si>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</si>
  <si>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</si>
  <si>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</si>
  <si>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</si>
  <si>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</si>
  <si>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</si>
  <si>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</si>
  <si>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</si>
  <si>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</si>
  <si>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</si>
  <si>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</si>
  <si>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</si>
  <si>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</si>
  <si>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</si>
  <si>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</si>
  <si>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青森県</t>
  </si>
  <si>
    <t>北海道</t>
  </si>
  <si>
    <t>静岡県</t>
    <rPh sb="0" eb="3">
      <t>シズオカケン</t>
    </rPh>
    <phoneticPr fontId="26"/>
  </si>
  <si>
    <t>　　</t>
    <phoneticPr fontId="5"/>
  </si>
  <si>
    <t>岩手県</t>
    <phoneticPr fontId="5"/>
  </si>
  <si>
    <t>無料</t>
    <rPh sb="0" eb="2">
      <t>ムリョウ</t>
    </rPh>
    <phoneticPr fontId="5"/>
  </si>
  <si>
    <t>50000円以上</t>
    <rPh sb="5" eb="6">
      <t>エン</t>
    </rPh>
    <rPh sb="6" eb="8">
      <t>イジョウ</t>
    </rPh>
    <phoneticPr fontId="5"/>
  </si>
  <si>
    <t>注文金額</t>
    <rPh sb="0" eb="2">
      <t>チュウモン</t>
    </rPh>
    <rPh sb="2" eb="4">
      <t>キンガク</t>
    </rPh>
    <phoneticPr fontId="5"/>
  </si>
  <si>
    <t>50000円未満</t>
    <rPh sb="5" eb="6">
      <t>エン</t>
    </rPh>
    <rPh sb="6" eb="8">
      <t>ミマン</t>
    </rPh>
    <phoneticPr fontId="5"/>
  </si>
  <si>
    <t>都道府県名</t>
    <rPh sb="0" eb="4">
      <t>トドウフケン</t>
    </rPh>
    <rPh sb="4" eb="5">
      <t>メイ</t>
    </rPh>
    <phoneticPr fontId="5"/>
  </si>
  <si>
    <t>役職</t>
    <rPh sb="0" eb="2">
      <t>ヤクショク</t>
    </rPh>
    <phoneticPr fontId="5"/>
  </si>
  <si>
    <t>＜各地本連合会様＞</t>
    <rPh sb="1" eb="4">
      <t>カクチホン</t>
    </rPh>
    <rPh sb="4" eb="8">
      <t>レンゴウカイサマ</t>
    </rPh>
    <phoneticPr fontId="5"/>
  </si>
  <si>
    <t>送　料</t>
    <rPh sb="0" eb="1">
      <t>ソウ</t>
    </rPh>
    <rPh sb="2" eb="3">
      <t>リョウ</t>
    </rPh>
    <phoneticPr fontId="26"/>
  </si>
  <si>
    <t>100000円以上</t>
    <rPh sb="6" eb="7">
      <t>エン</t>
    </rPh>
    <rPh sb="7" eb="9">
      <t>イジョウ</t>
    </rPh>
    <phoneticPr fontId="5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</si>
  <si>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5"/>
  </si>
  <si>
    <t>下記Sheet "送料について” をご確認下さい。</t>
    <phoneticPr fontId="5"/>
  </si>
  <si>
    <t>のし不要　　　　　　外のし　　　　　　内のし　　　　　　無地のし希望</t>
    <rPh sb="2" eb="4">
      <t>フヨウ</t>
    </rPh>
    <rPh sb="10" eb="11">
      <t>ソト</t>
    </rPh>
    <rPh sb="19" eb="20">
      <t>ウチ</t>
    </rPh>
    <rPh sb="28" eb="30">
      <t>ムジ</t>
    </rPh>
    <rPh sb="32" eb="34">
      <t>キボウ</t>
    </rPh>
    <phoneticPr fontId="5"/>
  </si>
  <si>
    <t>＜地方連合会を構成する組織の皆様専用＞</t>
    <rPh sb="1" eb="3">
      <t>チホウ</t>
    </rPh>
    <rPh sb="3" eb="5">
      <t>レンゴウ</t>
    </rPh>
    <rPh sb="5" eb="6">
      <t>カイ</t>
    </rPh>
    <rPh sb="7" eb="9">
      <t>コウセイ</t>
    </rPh>
    <rPh sb="11" eb="13">
      <t>ソシキ</t>
    </rPh>
    <rPh sb="14" eb="16">
      <t>ミナサマ</t>
    </rPh>
    <rPh sb="16" eb="18">
      <t>センヨウ</t>
    </rPh>
    <phoneticPr fontId="5"/>
  </si>
  <si>
    <t>＜地方連合会を構成する組織の皆様専用＞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</si>
</sst>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@\ &quot;様&quot;"/>
    <numFmt numFmtId="182" formatCode="#,##0_ "/>
  </numFmts>
  <fonts count="48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99">
    <xf numFmtId="0" fontId="0" fillId="0" borderId="0" xfId="0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7" fillId="0" borderId="0" xfId="0" applyFont="1"/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21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38" fontId="10" fillId="2" borderId="18" xfId="1" applyFont="1" applyFill="1" applyBorder="1" applyAlignment="1" applyProtection="1">
      <alignment horizontal="center" vertical="center" shrinkToFit="1"/>
      <protection locked="0"/>
    </xf>
    <xf numFmtId="177" fontId="10" fillId="3" borderId="23" xfId="1" applyNumberFormat="1" applyFont="1" applyFill="1" applyBorder="1" applyAlignment="1">
      <alignment horizontal="right" vertical="center" shrinkToFit="1"/>
    </xf>
    <xf numFmtId="38" fontId="10" fillId="2" borderId="20" xfId="1" applyFont="1" applyFill="1" applyBorder="1" applyAlignment="1" applyProtection="1">
      <alignment horizontal="center" vertical="center" shrinkToFit="1"/>
      <protection locked="0"/>
    </xf>
    <xf numFmtId="177" fontId="10" fillId="3" borderId="24" xfId="1" applyNumberFormat="1" applyFont="1" applyFill="1" applyBorder="1" applyAlignment="1">
      <alignment horizontal="right" vertical="center" shrinkToFit="1"/>
    </xf>
    <xf numFmtId="38" fontId="10" fillId="2" borderId="22" xfId="1" applyFont="1" applyFill="1" applyBorder="1" applyAlignment="1" applyProtection="1">
      <alignment horizontal="center" vertical="center" shrinkToFit="1"/>
      <protection locked="0"/>
    </xf>
    <xf numFmtId="177" fontId="10" fillId="3" borderId="25" xfId="1" applyNumberFormat="1" applyFont="1" applyFill="1" applyBorder="1" applyAlignment="1">
      <alignment horizontal="right" vertical="center" shrinkToFit="1"/>
    </xf>
    <xf numFmtId="177" fontId="10" fillId="3" borderId="26" xfId="1" applyNumberFormat="1" applyFont="1" applyFill="1" applyBorder="1" applyAlignment="1">
      <alignment horizontal="right" vertical="center" shrinkToFit="1"/>
    </xf>
    <xf numFmtId="177" fontId="18" fillId="3" borderId="16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7" fillId="0" borderId="8" xfId="0" applyFont="1" applyBorder="1" applyAlignment="1" applyProtection="1">
      <alignment vertical="center"/>
      <protection locked="0"/>
    </xf>
    <xf numFmtId="38" fontId="10" fillId="2" borderId="18" xfId="1" applyFont="1" applyFill="1" applyBorder="1" applyAlignment="1" applyProtection="1">
      <alignment horizontal="center" vertical="center"/>
      <protection locked="0"/>
    </xf>
    <xf numFmtId="38" fontId="10" fillId="2" borderId="20" xfId="1" applyFont="1" applyFill="1" applyBorder="1" applyAlignment="1" applyProtection="1">
      <alignment horizontal="center" vertical="center"/>
      <protection locked="0"/>
    </xf>
    <xf numFmtId="38" fontId="10" fillId="2" borderId="22" xfId="1" applyFont="1" applyFill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38" fontId="10" fillId="0" borderId="33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0" fillId="2" borderId="23" xfId="1" applyNumberFormat="1" applyFont="1" applyFill="1" applyBorder="1" applyAlignment="1">
      <alignment horizontal="right" vertical="center"/>
    </xf>
    <xf numFmtId="177" fontId="10" fillId="2" borderId="24" xfId="1" applyNumberFormat="1" applyFont="1" applyFill="1" applyBorder="1" applyAlignment="1">
      <alignment horizontal="right" vertical="center"/>
    </xf>
    <xf numFmtId="177" fontId="10" fillId="2" borderId="25" xfId="1" applyNumberFormat="1" applyFont="1" applyFill="1" applyBorder="1" applyAlignment="1">
      <alignment horizontal="right" vertical="center"/>
    </xf>
    <xf numFmtId="177" fontId="10" fillId="2" borderId="26" xfId="1" applyNumberFormat="1" applyFont="1" applyFill="1" applyBorder="1" applyAlignment="1">
      <alignment horizontal="right" vertical="center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0" fontId="15" fillId="2" borderId="32" xfId="0" applyFont="1" applyFill="1" applyBorder="1" applyAlignment="1" applyProtection="1">
      <alignment horizontal="center" vertical="center" shrinkToFit="1"/>
      <protection locked="0"/>
    </xf>
    <xf numFmtId="177" fontId="18" fillId="2" borderId="16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177" fontId="10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10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27" fillId="0" borderId="0" xfId="4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42" xfId="0" applyFont="1" applyBorder="1" applyAlignment="1">
      <alignment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shrinkToFit="1"/>
    </xf>
    <xf numFmtId="180" fontId="8" fillId="0" borderId="1" xfId="5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36" fillId="0" borderId="0" xfId="4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44" fillId="0" borderId="0" xfId="4" applyFont="1">
      <alignment vertical="center"/>
    </xf>
    <xf numFmtId="0" fontId="38" fillId="0" borderId="0" xfId="4" applyFont="1" applyAlignment="1">
      <alignment horizontal="left" vertical="center"/>
    </xf>
    <xf numFmtId="0" fontId="39" fillId="0" borderId="0" xfId="4" applyFont="1">
      <alignment vertical="center"/>
    </xf>
    <xf numFmtId="0" fontId="22" fillId="0" borderId="0" xfId="4" applyFont="1">
      <alignment vertical="center"/>
    </xf>
    <xf numFmtId="0" fontId="28" fillId="0" borderId="0" xfId="4" applyFont="1">
      <alignment vertical="center"/>
    </xf>
    <xf numFmtId="0" fontId="33" fillId="0" borderId="0" xfId="4" applyFont="1">
      <alignment vertical="center"/>
    </xf>
    <xf numFmtId="0" fontId="33" fillId="0" borderId="57" xfId="4" applyFont="1" applyBorder="1" applyAlignment="1">
      <alignment horizontal="center" vertical="center"/>
    </xf>
    <xf numFmtId="0" fontId="29" fillId="0" borderId="55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24" fillId="0" borderId="55" xfId="4" applyFont="1" applyBorder="1" applyAlignment="1">
      <alignment horizontal="center" vertical="center"/>
    </xf>
    <xf numFmtId="0" fontId="33" fillId="0" borderId="56" xfId="4" applyFont="1" applyBorder="1" applyAlignment="1">
      <alignment horizontal="center" vertical="center"/>
    </xf>
    <xf numFmtId="0" fontId="34" fillId="0" borderId="57" xfId="4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5" fillId="0" borderId="0" xfId="4" applyFont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3" fillId="0" borderId="0" xfId="6" applyFont="1">
      <alignment vertical="center"/>
    </xf>
    <xf numFmtId="0" fontId="33" fillId="0" borderId="0" xfId="6" applyFont="1" applyAlignment="1">
      <alignment horizontal="center" vertical="center"/>
    </xf>
    <xf numFmtId="0" fontId="33" fillId="5" borderId="2" xfId="6" applyFont="1" applyFill="1" applyBorder="1" applyAlignment="1">
      <alignment horizontal="center" vertical="center"/>
    </xf>
    <xf numFmtId="3" fontId="33" fillId="5" borderId="2" xfId="6" applyNumberFormat="1" applyFont="1" applyFill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0" fontId="47" fillId="0" borderId="2" xfId="6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181" fontId="7" fillId="2" borderId="8" xfId="0" applyNumberFormat="1" applyFont="1" applyFill="1" applyBorder="1" applyAlignment="1" applyProtection="1">
      <alignment vertical="center" shrinkToFit="1"/>
      <protection locked="0"/>
    </xf>
    <xf numFmtId="181" fontId="7" fillId="0" borderId="0" xfId="0" applyNumberFormat="1" applyFont="1" applyAlignment="1">
      <alignment vertical="center"/>
    </xf>
    <xf numFmtId="0" fontId="8" fillId="2" borderId="2" xfId="0" applyFont="1" applyFill="1" applyBorder="1" applyAlignment="1">
      <alignment horizontal="left" vertical="center" shrinkToFit="1"/>
    </xf>
    <xf numFmtId="181" fontId="7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1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20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5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38" fontId="16" fillId="0" borderId="6" xfId="1" applyFont="1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177" fontId="9" fillId="3" borderId="1" xfId="1" applyNumberFormat="1" applyFont="1" applyFill="1" applyBorder="1" applyAlignment="1">
      <alignment horizontal="center" vertical="center" shrinkToFit="1"/>
    </xf>
    <xf numFmtId="177" fontId="9" fillId="3" borderId="13" xfId="1" applyNumberFormat="1" applyFont="1" applyFill="1" applyBorder="1" applyAlignment="1">
      <alignment horizontal="center" vertical="center" shrinkToFit="1"/>
    </xf>
    <xf numFmtId="176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19" fillId="3" borderId="40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7" fillId="2" borderId="58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center" vertical="center" shrinkToFit="1"/>
      <protection locked="0"/>
    </xf>
    <xf numFmtId="0" fontId="9" fillId="3" borderId="15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17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12" fillId="3" borderId="28" xfId="0" applyNumberFormat="1" applyFont="1" applyFill="1" applyBorder="1" applyAlignment="1">
      <alignment horizontal="center" vertical="center"/>
    </xf>
    <xf numFmtId="177" fontId="12" fillId="3" borderId="29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9" fillId="2" borderId="1" xfId="1" applyFont="1" applyFill="1" applyBorder="1" applyAlignment="1" applyProtection="1">
      <alignment horizontal="center" vertical="center" shrinkToFit="1"/>
      <protection locked="0"/>
    </xf>
    <xf numFmtId="38" fontId="9" fillId="2" borderId="13" xfId="1" applyFont="1" applyFill="1" applyBorder="1" applyAlignment="1" applyProtection="1">
      <alignment horizontal="center" vertical="center" shrinkToFit="1"/>
      <protection locked="0"/>
    </xf>
    <xf numFmtId="38" fontId="7" fillId="3" borderId="0" xfId="1" applyFont="1" applyFill="1" applyBorder="1" applyAlignment="1">
      <alignment horizontal="right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4" fillId="0" borderId="17" xfId="0" applyFont="1" applyBorder="1" applyAlignment="1" applyProtection="1">
      <alignment horizontal="left" vertical="center" shrinkToFit="1"/>
      <protection locked="0"/>
    </xf>
    <xf numFmtId="0" fontId="24" fillId="0" borderId="18" xfId="0" applyFont="1" applyBorder="1" applyAlignment="1" applyProtection="1">
      <alignment horizontal="left" vertical="center" shrinkToFit="1"/>
      <protection locked="0"/>
    </xf>
    <xf numFmtId="0" fontId="31" fillId="0" borderId="31" xfId="0" applyFont="1" applyBorder="1" applyAlignment="1">
      <alignment horizontal="left" vertical="center" shrinkToFit="1"/>
    </xf>
    <xf numFmtId="0" fontId="24" fillId="0" borderId="21" xfId="0" applyFont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 applyProtection="1">
      <alignment horizontal="left" vertical="center" shrinkToFit="1"/>
      <protection locked="0"/>
    </xf>
    <xf numFmtId="0" fontId="31" fillId="0" borderId="32" xfId="0" applyFont="1" applyBorder="1" applyAlignment="1">
      <alignment horizontal="left" vertical="center" shrinkToFit="1"/>
    </xf>
    <xf numFmtId="0" fontId="24" fillId="0" borderId="19" xfId="0" applyFont="1" applyBorder="1" applyAlignment="1" applyProtection="1">
      <alignment horizontal="left" vertical="center" shrinkToFit="1"/>
      <protection locked="0"/>
    </xf>
    <xf numFmtId="0" fontId="24" fillId="0" borderId="20" xfId="0" applyFont="1" applyBorder="1" applyAlignment="1" applyProtection="1">
      <alignment horizontal="left" vertical="center" shrinkToFit="1"/>
      <protection locked="0"/>
    </xf>
    <xf numFmtId="0" fontId="31" fillId="0" borderId="39" xfId="0" applyFont="1" applyBorder="1" applyAlignment="1">
      <alignment horizontal="left" vertical="center" shrinkToFit="1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38" fontId="16" fillId="0" borderId="6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3" xfId="1" applyNumberFormat="1" applyFont="1" applyFill="1" applyBorder="1" applyAlignment="1" applyProtection="1">
      <alignment horizontal="center" vertical="center"/>
      <protection locked="0"/>
    </xf>
    <xf numFmtId="177" fontId="9" fillId="2" borderId="1" xfId="1" applyNumberFormat="1" applyFont="1" applyFill="1" applyBorder="1" applyAlignment="1">
      <alignment horizontal="center" vertical="center"/>
    </xf>
    <xf numFmtId="177" fontId="9" fillId="2" borderId="13" xfId="1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9" fillId="2" borderId="1" xfId="1" applyFont="1" applyFill="1" applyBorder="1" applyAlignment="1" applyProtection="1">
      <alignment horizontal="center" vertical="center"/>
      <protection locked="0"/>
    </xf>
    <xf numFmtId="38" fontId="9" fillId="2" borderId="13" xfId="1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12" fillId="0" borderId="34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177" fontId="9" fillId="2" borderId="38" xfId="1" applyNumberFormat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right" vertical="center"/>
    </xf>
    <xf numFmtId="178" fontId="8" fillId="2" borderId="14" xfId="0" applyNumberFormat="1" applyFont="1" applyFill="1" applyBorder="1" applyAlignment="1" applyProtection="1">
      <alignment horizontal="right" vertical="center"/>
      <protection locked="0"/>
    </xf>
    <xf numFmtId="178" fontId="8" fillId="2" borderId="15" xfId="0" applyNumberFormat="1" applyFont="1" applyFill="1" applyBorder="1" applyAlignment="1" applyProtection="1">
      <alignment horizontal="right" vertical="center"/>
      <protection locked="0"/>
    </xf>
    <xf numFmtId="178" fontId="8" fillId="2" borderId="8" xfId="0" applyNumberFormat="1" applyFont="1" applyFill="1" applyBorder="1" applyAlignment="1" applyProtection="1">
      <alignment horizontal="right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176" fontId="8" fillId="2" borderId="5" xfId="0" applyNumberFormat="1" applyFont="1" applyFill="1" applyBorder="1" applyAlignment="1" applyProtection="1">
      <alignment horizontal="right" vertical="center"/>
      <protection locked="0"/>
    </xf>
    <xf numFmtId="176" fontId="8" fillId="2" borderId="6" xfId="0" applyNumberFormat="1" applyFont="1" applyFill="1" applyBorder="1" applyAlignment="1" applyProtection="1">
      <alignment horizontal="right" vertical="center"/>
      <protection locked="0"/>
    </xf>
    <xf numFmtId="176" fontId="8" fillId="2" borderId="7" xfId="0" applyNumberFormat="1" applyFont="1" applyFill="1" applyBorder="1" applyAlignment="1" applyProtection="1">
      <alignment horizontal="right" vertical="center"/>
      <protection locked="0"/>
    </xf>
    <xf numFmtId="176" fontId="8" fillId="2" borderId="10" xfId="0" applyNumberFormat="1" applyFont="1" applyFill="1" applyBorder="1" applyAlignment="1" applyProtection="1">
      <alignment horizontal="right" vertical="center"/>
      <protection locked="0"/>
    </xf>
    <xf numFmtId="176" fontId="8" fillId="2" borderId="9" xfId="0" applyNumberFormat="1" applyFont="1" applyFill="1" applyBorder="1" applyAlignment="1" applyProtection="1">
      <alignment horizontal="right" vertical="center"/>
      <protection locked="0"/>
    </xf>
    <xf numFmtId="176" fontId="8" fillId="2" borderId="11" xfId="0" applyNumberFormat="1" applyFont="1" applyFill="1" applyBorder="1" applyAlignment="1" applyProtection="1">
      <alignment horizontal="right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76" fontId="7" fillId="0" borderId="15" xfId="0" applyNumberFormat="1" applyFont="1" applyBorder="1" applyAlignment="1" applyProtection="1">
      <alignment horizontal="center" vertical="center" wrapText="1"/>
      <protection locked="0"/>
    </xf>
    <xf numFmtId="176" fontId="7" fillId="0" borderId="8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shrinkToFit="1"/>
    </xf>
    <xf numFmtId="0" fontId="7" fillId="0" borderId="13" xfId="0" applyFont="1" applyBorder="1" applyAlignment="1">
      <alignment horizontal="center" vertical="center" wrapText="1"/>
    </xf>
    <xf numFmtId="0" fontId="19" fillId="2" borderId="35" xfId="0" applyFont="1" applyFill="1" applyBorder="1" applyAlignment="1" applyProtection="1">
      <alignment horizontal="center" vertical="center" wrapText="1"/>
      <protection locked="0"/>
    </xf>
    <xf numFmtId="0" fontId="19" fillId="2" borderId="36" xfId="0" applyFont="1" applyFill="1" applyBorder="1" applyAlignment="1" applyProtection="1">
      <alignment horizontal="center" vertical="center" wrapText="1"/>
      <protection locked="0"/>
    </xf>
    <xf numFmtId="0" fontId="19" fillId="2" borderId="37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33" fillId="5" borderId="12" xfId="6" applyFont="1" applyFill="1" applyBorder="1" applyAlignment="1">
      <alignment horizontal="center" vertical="center"/>
    </xf>
    <xf numFmtId="0" fontId="33" fillId="5" borderId="0" xfId="6" applyFont="1" applyFill="1" applyAlignment="1">
      <alignment horizontal="center" vertical="center"/>
    </xf>
    <xf numFmtId="0" fontId="44" fillId="0" borderId="0" xfId="6" applyFont="1" applyAlignment="1">
      <alignment horizontal="center" vertical="center"/>
    </xf>
    <xf numFmtId="3" fontId="7" fillId="3" borderId="0" xfId="1" applyNumberFormat="1" applyFont="1" applyFill="1" applyBorder="1" applyAlignment="1">
      <alignment horizontal="right" vertical="center" shrinkToFit="1"/>
    </xf>
    <xf numFmtId="3" fontId="7" fillId="3" borderId="9" xfId="1" applyNumberFormat="1" applyFont="1" applyFill="1" applyBorder="1" applyAlignment="1">
      <alignment horizontal="right" vertical="center" shrinkToFit="1"/>
    </xf>
    <xf numFmtId="182" fontId="7" fillId="2" borderId="0" xfId="1" applyNumberFormat="1" applyFont="1" applyFill="1" applyBorder="1" applyAlignment="1">
      <alignment horizontal="right" vertical="center"/>
    </xf>
    <xf numFmtId="182" fontId="7" fillId="2" borderId="9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9" xfId="1" applyNumberFormat="1" applyFont="1" applyFill="1" applyBorder="1" applyAlignment="1">
      <alignment horizontal="right" vertical="center"/>
    </xf>
  </cellXfs>
  <cellStyles count="7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  <cellStyle name="標準 4" xfId="6" xr:uid="{6DDC0905-D65F-4F2E-A2F7-DF17D36D26B7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504824</xdr:colOff>
      <xdr:row>5</xdr:row>
      <xdr:rowOff>19051</xdr:rowOff>
    </xdr:from>
    <xdr:to>
      <xdr:col>13</xdr:col>
      <xdr:colOff>466725</xdr:colOff>
      <xdr:row>5</xdr:row>
      <xdr:rowOff>257175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6343649" y="1695451"/>
          <a:ext cx="4010026" cy="238124"/>
        </a:xfrm>
        <a:prstGeom prst="wedgeRoundRectCallout">
          <a:avLst>
            <a:gd name="adj1" fmla="val -106999"/>
            <a:gd name="adj2" fmla="val 6286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76199</xdr:colOff>
      <xdr:row>10</xdr:row>
      <xdr:rowOff>19049</xdr:rowOff>
    </xdr:from>
    <xdr:to>
      <xdr:col>18</xdr:col>
      <xdr:colOff>57149</xdr:colOff>
      <xdr:row>20</xdr:row>
      <xdr:rowOff>190500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372474" y="31527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419100</xdr:colOff>
      <xdr:row>21</xdr:row>
      <xdr:rowOff>152400</xdr:rowOff>
    </xdr:from>
    <xdr:to>
      <xdr:col>18</xdr:col>
      <xdr:colOff>19051</xdr:colOff>
      <xdr:row>27</xdr:row>
      <xdr:rowOff>152400</xdr:rowOff>
    </xdr:to>
    <xdr:sp macro="" textlink="">
      <xdr:nvSpPr>
        <xdr:cNvPr id="9" name="角丸四角形吹き出し 16">
          <a:extLst>
            <a:ext uri="{FF2B5EF4-FFF2-40B4-BE49-F238E27FC236}">
              <a16:creationId xmlns:a16="http://schemas.microsoft.com/office/drawing/2014/main" id="{1A588168-B644-413E-A33E-B08D5D7E2394}"/>
            </a:ext>
          </a:extLst>
        </xdr:cNvPr>
        <xdr:cNvSpPr/>
      </xdr:nvSpPr>
      <xdr:spPr bwMode="auto">
        <a:xfrm>
          <a:off x="8715375" y="6057900"/>
          <a:ext cx="4657726" cy="1905000"/>
        </a:xfrm>
        <a:prstGeom prst="wedgeRoundRectCallout">
          <a:avLst>
            <a:gd name="adj1" fmla="val -102489"/>
            <a:gd name="adj2" fmla="val -29921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無地のしは、商品と一緒にお送りします。（のし掛けはしてありません）　　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11</xdr:col>
      <xdr:colOff>952500</xdr:colOff>
      <xdr:row>28</xdr:row>
      <xdr:rowOff>95250</xdr:rowOff>
    </xdr:from>
    <xdr:to>
      <xdr:col>15</xdr:col>
      <xdr:colOff>66675</xdr:colOff>
      <xdr:row>31</xdr:row>
      <xdr:rowOff>66675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8248650" y="8229600"/>
          <a:ext cx="3114675" cy="619125"/>
        </a:xfrm>
        <a:prstGeom prst="wedgeRoundRectCallout">
          <a:avLst>
            <a:gd name="adj1" fmla="val -184274"/>
            <a:gd name="adj2" fmla="val -86900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11</xdr:col>
      <xdr:colOff>800100</xdr:colOff>
      <xdr:row>8</xdr:row>
      <xdr:rowOff>219076</xdr:rowOff>
    </xdr:from>
    <xdr:to>
      <xdr:col>14</xdr:col>
      <xdr:colOff>161925</xdr:colOff>
      <xdr:row>9</xdr:row>
      <xdr:rowOff>266700</xdr:rowOff>
    </xdr:to>
    <xdr:sp macro="" textlink="">
      <xdr:nvSpPr>
        <xdr:cNvPr id="10" name="角丸四角形吹き出し 19">
          <a:extLst>
            <a:ext uri="{FF2B5EF4-FFF2-40B4-BE49-F238E27FC236}">
              <a16:creationId xmlns:a16="http://schemas.microsoft.com/office/drawing/2014/main" id="{4389EA51-D034-424E-A654-6F9F43D2096F}"/>
            </a:ext>
          </a:extLst>
        </xdr:cNvPr>
        <xdr:cNvSpPr/>
      </xdr:nvSpPr>
      <xdr:spPr bwMode="auto">
        <a:xfrm>
          <a:off x="8096250" y="2600326"/>
          <a:ext cx="2638425" cy="285749"/>
        </a:xfrm>
        <a:prstGeom prst="wedgeRoundRectCallout">
          <a:avLst>
            <a:gd name="adj1" fmla="val -89942"/>
            <a:gd name="adj2" fmla="val 5005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都道府県名は、プルダウンよりお選び下さい。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329713-9A52-4B1E-8AD3-66844FC6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43815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8BF07B5-F80A-4E13-82EE-BDCD62E12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88595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1</xdr:row>
      <xdr:rowOff>95249</xdr:rowOff>
    </xdr:from>
    <xdr:to>
      <xdr:col>1</xdr:col>
      <xdr:colOff>2556702</xdr:colOff>
      <xdr:row>1</xdr:row>
      <xdr:rowOff>1175249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34FD452-F0A3-4183-8069-23D97AFB8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699" y="438149"/>
          <a:ext cx="2280478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2</xdr:row>
      <xdr:rowOff>76199</xdr:rowOff>
    </xdr:from>
    <xdr:to>
      <xdr:col>1</xdr:col>
      <xdr:colOff>2585281</xdr:colOff>
      <xdr:row>2</xdr:row>
      <xdr:rowOff>1156199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96E5050-6491-4FFF-BF63-F33BD4BFB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1857374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3</xdr:row>
      <xdr:rowOff>95250</xdr:rowOff>
    </xdr:from>
    <xdr:to>
      <xdr:col>1</xdr:col>
      <xdr:colOff>2594806</xdr:colOff>
      <xdr:row>3</xdr:row>
      <xdr:rowOff>1175250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931111F-68B2-45DC-BCA6-4A2FF10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3314700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DE2D183-A8B3-47CA-9876-B3FC08323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409575"/>
          <a:ext cx="2297572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０５４－２０３－６８７８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9"/>
  <sheetViews>
    <sheetView showGridLines="0" showZeros="0" tabSelected="1" workbookViewId="0">
      <selection activeCell="H20" sqref="H20:H21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14" width="9.5" style="1" bestFit="1" customWidth="1"/>
    <col min="15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4" ht="24" x14ac:dyDescent="0.15">
      <c r="A1" s="140" t="s">
        <v>175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4" ht="28.5" x14ac:dyDescent="0.15">
      <c r="A2" s="163" t="s">
        <v>28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4"/>
      <c r="M2" s="4"/>
    </row>
    <row r="3" spans="1:14" ht="22.5" customHeight="1" x14ac:dyDescent="0.15">
      <c r="A3" s="164" t="s">
        <v>29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4"/>
      <c r="M3" s="4"/>
    </row>
    <row r="4" spans="1:14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4" s="8" customFormat="1" ht="28.5" customHeight="1" x14ac:dyDescent="0.15">
      <c r="A5" s="39" t="s">
        <v>30</v>
      </c>
      <c r="B5" s="150" t="s">
        <v>44</v>
      </c>
      <c r="C5" s="151"/>
      <c r="D5" s="151"/>
      <c r="E5" s="151"/>
      <c r="F5" s="151"/>
      <c r="G5" s="152" t="str">
        <f>VLOOKUP(B5,Sheet1!A9:B12,2,FALSE)</f>
        <v>VJAは1000円・5000円券の２種類_ＵＣは500円・1000円・5000円券の３種類_ジェフは500円券１種類</v>
      </c>
      <c r="H5" s="153"/>
      <c r="I5" s="153"/>
      <c r="J5" s="153"/>
      <c r="K5" s="154"/>
    </row>
    <row r="6" spans="1:14" ht="22.5" customHeight="1" x14ac:dyDescent="0.15">
      <c r="A6" s="2" t="s">
        <v>2</v>
      </c>
      <c r="B6" s="165"/>
      <c r="C6" s="166"/>
      <c r="D6" s="166"/>
      <c r="E6" s="166"/>
      <c r="F6" s="166"/>
      <c r="G6" s="40" t="str">
        <f>TEXT(B6,"aaa曜日")</f>
        <v>土曜日</v>
      </c>
      <c r="H6" s="9"/>
      <c r="I6" s="9"/>
      <c r="J6" s="9"/>
      <c r="K6" s="41"/>
    </row>
    <row r="7" spans="1:14" ht="19.5" customHeight="1" x14ac:dyDescent="0.15">
      <c r="A7" s="134" t="s">
        <v>6</v>
      </c>
      <c r="B7" s="136"/>
      <c r="C7" s="137"/>
      <c r="D7" s="137"/>
      <c r="E7" s="137"/>
      <c r="F7" s="137"/>
      <c r="G7" s="137"/>
      <c r="H7" s="137"/>
      <c r="I7" s="137"/>
      <c r="J7" s="128" t="s">
        <v>168</v>
      </c>
      <c r="K7" s="132"/>
    </row>
    <row r="8" spans="1:14" ht="23.25" customHeight="1" x14ac:dyDescent="0.15">
      <c r="A8" s="135"/>
      <c r="B8" s="138"/>
      <c r="C8" s="139"/>
      <c r="D8" s="139"/>
      <c r="E8" s="139"/>
      <c r="F8" s="139"/>
      <c r="G8" s="139"/>
      <c r="H8" s="139"/>
      <c r="I8" s="139"/>
      <c r="J8" s="5" t="s">
        <v>7</v>
      </c>
      <c r="K8" s="133"/>
      <c r="N8" s="131"/>
    </row>
    <row r="9" spans="1:14" ht="18.75" customHeight="1" x14ac:dyDescent="0.15">
      <c r="A9" s="201" t="s">
        <v>8</v>
      </c>
      <c r="B9" s="50" t="s">
        <v>45</v>
      </c>
      <c r="C9" s="193"/>
      <c r="D9" s="193"/>
      <c r="E9" s="194"/>
      <c r="F9" s="37"/>
      <c r="G9" s="37"/>
      <c r="H9" s="37"/>
      <c r="I9" s="36"/>
      <c r="J9" s="35"/>
      <c r="K9" s="38"/>
      <c r="L9" s="1" t="s">
        <v>161</v>
      </c>
    </row>
    <row r="10" spans="1:14" ht="40.5" customHeight="1" x14ac:dyDescent="0.15">
      <c r="A10" s="202"/>
      <c r="B10" s="186" t="s">
        <v>167</v>
      </c>
      <c r="C10" s="187"/>
      <c r="D10" s="188"/>
      <c r="E10" s="188"/>
      <c r="F10" s="188"/>
      <c r="G10" s="188"/>
      <c r="H10" s="188"/>
      <c r="I10" s="188"/>
      <c r="J10" s="188"/>
      <c r="K10" s="189"/>
    </row>
    <row r="11" spans="1:14" ht="21.75" customHeight="1" x14ac:dyDescent="0.15">
      <c r="A11" s="5" t="s">
        <v>9</v>
      </c>
      <c r="B11" s="190"/>
      <c r="C11" s="191"/>
      <c r="D11" s="191"/>
      <c r="E11" s="191"/>
      <c r="F11" s="191"/>
      <c r="G11" s="192"/>
      <c r="H11" s="5" t="s">
        <v>10</v>
      </c>
      <c r="I11" s="190"/>
      <c r="J11" s="191"/>
      <c r="K11" s="192"/>
    </row>
    <row r="12" spans="1:14" ht="18" customHeight="1" x14ac:dyDescent="0.15">
      <c r="A12" s="146" t="s">
        <v>11</v>
      </c>
      <c r="B12" s="155" t="s">
        <v>13</v>
      </c>
      <c r="C12" s="156"/>
      <c r="D12" s="156"/>
      <c r="E12" s="156"/>
      <c r="F12" s="156"/>
      <c r="G12" s="156"/>
      <c r="H12" s="156"/>
      <c r="I12" s="157"/>
      <c r="J12" s="3" t="s">
        <v>14</v>
      </c>
      <c r="K12" s="5" t="s">
        <v>15</v>
      </c>
    </row>
    <row r="13" spans="1:14" ht="18.75" customHeight="1" x14ac:dyDescent="0.15">
      <c r="A13" s="147"/>
      <c r="B13" s="22"/>
      <c r="C13" s="23" t="s">
        <v>24</v>
      </c>
      <c r="D13" s="23" t="s">
        <v>25</v>
      </c>
      <c r="E13" s="42"/>
      <c r="F13" s="24" t="s">
        <v>27</v>
      </c>
      <c r="G13" s="43">
        <f>B13*E13</f>
        <v>0</v>
      </c>
      <c r="H13" s="167" t="s">
        <v>12</v>
      </c>
      <c r="I13" s="168"/>
      <c r="J13" s="144"/>
      <c r="K13" s="171">
        <f>H14*J13</f>
        <v>0</v>
      </c>
    </row>
    <row r="14" spans="1:14" ht="18.75" customHeight="1" x14ac:dyDescent="0.15">
      <c r="A14" s="147"/>
      <c r="B14" s="25"/>
      <c r="C14" s="26" t="s">
        <v>24</v>
      </c>
      <c r="D14" s="26" t="s">
        <v>26</v>
      </c>
      <c r="E14" s="44"/>
      <c r="F14" s="27" t="s">
        <v>27</v>
      </c>
      <c r="G14" s="45">
        <f t="shared" ref="G14:G21" si="0">B14*E14</f>
        <v>0</v>
      </c>
      <c r="H14" s="293">
        <f>G13+G14+G15</f>
        <v>0</v>
      </c>
      <c r="I14" s="169" t="s">
        <v>16</v>
      </c>
      <c r="J14" s="145"/>
      <c r="K14" s="172"/>
    </row>
    <row r="15" spans="1:14" ht="18.75" customHeight="1" x14ac:dyDescent="0.15">
      <c r="A15" s="147"/>
      <c r="B15" s="28"/>
      <c r="C15" s="29" t="s">
        <v>24</v>
      </c>
      <c r="D15" s="29" t="s">
        <v>26</v>
      </c>
      <c r="E15" s="46"/>
      <c r="F15" s="30" t="s">
        <v>27</v>
      </c>
      <c r="G15" s="47">
        <f t="shared" si="0"/>
        <v>0</v>
      </c>
      <c r="H15" s="294"/>
      <c r="I15" s="170"/>
      <c r="J15" s="11" t="s">
        <v>31</v>
      </c>
      <c r="K15" s="72" t="s">
        <v>46</v>
      </c>
    </row>
    <row r="16" spans="1:14" ht="18.75" customHeight="1" x14ac:dyDescent="0.15">
      <c r="A16" s="148"/>
      <c r="B16" s="22"/>
      <c r="C16" s="23" t="s">
        <v>24</v>
      </c>
      <c r="D16" s="23" t="s">
        <v>25</v>
      </c>
      <c r="E16" s="42"/>
      <c r="F16" s="24" t="s">
        <v>27</v>
      </c>
      <c r="G16" s="43">
        <f t="shared" si="0"/>
        <v>0</v>
      </c>
      <c r="H16" s="167" t="s">
        <v>12</v>
      </c>
      <c r="I16" s="168"/>
      <c r="J16" s="207"/>
      <c r="K16" s="171">
        <f>H17*J16</f>
        <v>0</v>
      </c>
    </row>
    <row r="17" spans="1:14" ht="18.75" customHeight="1" x14ac:dyDescent="0.15">
      <c r="A17" s="148"/>
      <c r="B17" s="25"/>
      <c r="C17" s="26" t="s">
        <v>24</v>
      </c>
      <c r="D17" s="26" t="s">
        <v>25</v>
      </c>
      <c r="E17" s="44"/>
      <c r="F17" s="27" t="s">
        <v>27</v>
      </c>
      <c r="G17" s="45">
        <f t="shared" si="0"/>
        <v>0</v>
      </c>
      <c r="H17" s="293">
        <f>G16+G17+G18</f>
        <v>0</v>
      </c>
      <c r="I17" s="169" t="s">
        <v>16</v>
      </c>
      <c r="J17" s="208"/>
      <c r="K17" s="172"/>
    </row>
    <row r="18" spans="1:14" ht="18.75" customHeight="1" x14ac:dyDescent="0.15">
      <c r="A18" s="148"/>
      <c r="B18" s="28"/>
      <c r="C18" s="29" t="s">
        <v>24</v>
      </c>
      <c r="D18" s="29" t="s">
        <v>25</v>
      </c>
      <c r="E18" s="46"/>
      <c r="F18" s="30" t="s">
        <v>27</v>
      </c>
      <c r="G18" s="47">
        <f t="shared" si="0"/>
        <v>0</v>
      </c>
      <c r="H18" s="294"/>
      <c r="I18" s="170"/>
      <c r="J18" s="11" t="s">
        <v>31</v>
      </c>
      <c r="K18" s="72" t="s">
        <v>46</v>
      </c>
    </row>
    <row r="19" spans="1:14" ht="18.75" customHeight="1" x14ac:dyDescent="0.15">
      <c r="A19" s="148"/>
      <c r="B19" s="22"/>
      <c r="C19" s="23" t="s">
        <v>24</v>
      </c>
      <c r="D19" s="23" t="s">
        <v>25</v>
      </c>
      <c r="E19" s="42"/>
      <c r="F19" s="24" t="s">
        <v>27</v>
      </c>
      <c r="G19" s="43">
        <f t="shared" si="0"/>
        <v>0</v>
      </c>
      <c r="H19" s="167" t="s">
        <v>12</v>
      </c>
      <c r="I19" s="168"/>
      <c r="J19" s="207"/>
      <c r="K19" s="171">
        <f>H20*J19</f>
        <v>0</v>
      </c>
    </row>
    <row r="20" spans="1:14" ht="18.75" customHeight="1" x14ac:dyDescent="0.15">
      <c r="A20" s="148"/>
      <c r="B20" s="25"/>
      <c r="C20" s="26" t="s">
        <v>24</v>
      </c>
      <c r="D20" s="26" t="s">
        <v>25</v>
      </c>
      <c r="E20" s="44"/>
      <c r="F20" s="27" t="s">
        <v>27</v>
      </c>
      <c r="G20" s="45">
        <f t="shared" si="0"/>
        <v>0</v>
      </c>
      <c r="H20" s="209">
        <f>G19+G20+G21</f>
        <v>0</v>
      </c>
      <c r="I20" s="169" t="s">
        <v>16</v>
      </c>
      <c r="J20" s="208"/>
      <c r="K20" s="172"/>
    </row>
    <row r="21" spans="1:14" ht="18.75" customHeight="1" thickBot="1" x14ac:dyDescent="0.2">
      <c r="A21" s="148"/>
      <c r="B21" s="28"/>
      <c r="C21" s="29" t="s">
        <v>24</v>
      </c>
      <c r="D21" s="29" t="s">
        <v>25</v>
      </c>
      <c r="E21" s="46"/>
      <c r="F21" s="30" t="s">
        <v>27</v>
      </c>
      <c r="G21" s="48">
        <f t="shared" si="0"/>
        <v>0</v>
      </c>
      <c r="H21" s="209"/>
      <c r="I21" s="169"/>
      <c r="J21" s="31" t="s">
        <v>31</v>
      </c>
      <c r="K21" s="73" t="s">
        <v>46</v>
      </c>
    </row>
    <row r="22" spans="1:14" ht="30" customHeight="1" thickBot="1" x14ac:dyDescent="0.2">
      <c r="A22" s="149"/>
      <c r="B22" s="205"/>
      <c r="C22" s="206"/>
      <c r="D22" s="206"/>
      <c r="E22" s="206"/>
      <c r="F22" s="206"/>
      <c r="G22" s="32" t="s">
        <v>34</v>
      </c>
      <c r="H22" s="203" t="str">
        <f>IF(K22&gt;=100000,IFERROR(VLOOKUP(B10,送料について!A4:D50,4,FALSE),""),IF(K22&gt;=50000,IFERROR(VLOOKUP(B10,送料について!A4:D50,3,FALSE),""),IFERROR(VLOOKUP(B10,送料について!A4:D50,2,FALSE),"")))</f>
        <v/>
      </c>
      <c r="I22" s="204"/>
      <c r="J22" s="32" t="s">
        <v>33</v>
      </c>
      <c r="K22" s="49">
        <f>SUM(K13:K21)</f>
        <v>0</v>
      </c>
    </row>
    <row r="23" spans="1:14" ht="23.25" customHeight="1" x14ac:dyDescent="0.15">
      <c r="A23" s="141" t="s">
        <v>17</v>
      </c>
      <c r="B23" s="158" t="s">
        <v>42</v>
      </c>
      <c r="C23" s="159"/>
      <c r="D23" s="159"/>
      <c r="E23" s="159"/>
      <c r="F23" s="159"/>
      <c r="G23" s="159"/>
      <c r="H23" s="159"/>
      <c r="I23" s="159"/>
      <c r="J23" s="159"/>
      <c r="K23" s="160"/>
    </row>
    <row r="24" spans="1:14" ht="15" customHeight="1" x14ac:dyDescent="0.15">
      <c r="A24" s="142"/>
      <c r="B24" s="177" t="s">
        <v>18</v>
      </c>
      <c r="C24" s="177"/>
      <c r="D24" s="178" t="s">
        <v>75</v>
      </c>
      <c r="E24" s="179"/>
      <c r="F24" s="179"/>
      <c r="G24" s="179"/>
      <c r="H24" s="182" t="s">
        <v>76</v>
      </c>
      <c r="I24" s="179"/>
      <c r="J24" s="179"/>
      <c r="K24" s="183"/>
    </row>
    <row r="25" spans="1:14" ht="31.5" customHeight="1" x14ac:dyDescent="0.15">
      <c r="A25" s="142"/>
      <c r="B25" s="177"/>
      <c r="C25" s="177"/>
      <c r="D25" s="180"/>
      <c r="E25" s="181"/>
      <c r="F25" s="181"/>
      <c r="G25" s="181"/>
      <c r="H25" s="184"/>
      <c r="I25" s="181"/>
      <c r="J25" s="181"/>
      <c r="K25" s="185"/>
    </row>
    <row r="26" spans="1:14" ht="16.5" customHeight="1" x14ac:dyDescent="0.25">
      <c r="A26" s="143"/>
      <c r="B26" s="177"/>
      <c r="C26" s="177"/>
      <c r="D26" s="161" t="s">
        <v>32</v>
      </c>
      <c r="E26" s="161"/>
      <c r="F26" s="161"/>
      <c r="G26" s="161"/>
      <c r="H26" s="161"/>
      <c r="I26" s="161"/>
      <c r="J26" s="161"/>
      <c r="K26" s="162"/>
    </row>
    <row r="27" spans="1:14" ht="33.75" customHeight="1" x14ac:dyDescent="0.15">
      <c r="A27" s="5" t="s">
        <v>19</v>
      </c>
      <c r="B27" s="198"/>
      <c r="C27" s="199"/>
      <c r="D27" s="199"/>
      <c r="E27" s="199"/>
      <c r="F27" s="199"/>
      <c r="G27" s="199"/>
      <c r="H27" s="199"/>
      <c r="I27" s="199"/>
      <c r="J27" s="199"/>
      <c r="K27" s="200"/>
    </row>
    <row r="28" spans="1:14" ht="25.5" customHeight="1" x14ac:dyDescent="0.15">
      <c r="A28" s="10" t="s">
        <v>20</v>
      </c>
      <c r="B28" s="175" t="s">
        <v>54</v>
      </c>
      <c r="C28" s="176"/>
      <c r="D28" s="176"/>
      <c r="E28" s="176"/>
      <c r="F28" s="173" t="s">
        <v>42</v>
      </c>
      <c r="G28" s="174"/>
      <c r="H28" s="21"/>
      <c r="I28" s="21"/>
      <c r="J28" s="21"/>
      <c r="K28" s="4"/>
    </row>
    <row r="29" spans="1:14" ht="11.2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4" s="13" customFormat="1" ht="21" x14ac:dyDescent="0.25">
      <c r="A30" s="33" t="s">
        <v>43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2"/>
    </row>
    <row r="31" spans="1:14" s="13" customFormat="1" ht="18.75" customHeight="1" x14ac:dyDescent="0.25">
      <c r="A31" s="13" t="s">
        <v>169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s="13" customFormat="1" ht="18.75" customHeight="1" x14ac:dyDescent="0.25">
      <c r="A32" s="15" t="s">
        <v>172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spans="1:16" s="13" customFormat="1" ht="13.5" customHeight="1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14"/>
      <c r="M33" s="14"/>
      <c r="N33" s="14"/>
    </row>
    <row r="34" spans="1:16" s="13" customFormat="1" ht="10.5" customHeight="1" x14ac:dyDescent="0.25">
      <c r="A34" s="1"/>
    </row>
    <row r="35" spans="1:16" s="16" customFormat="1" ht="16.5" x14ac:dyDescent="0.25">
      <c r="A35" s="17" t="s">
        <v>0</v>
      </c>
      <c r="K35" s="18" t="s">
        <v>21</v>
      </c>
      <c r="M35" s="19"/>
    </row>
    <row r="36" spans="1:16" ht="32.25" customHeight="1" x14ac:dyDescent="0.15">
      <c r="A36" s="195" t="s">
        <v>1</v>
      </c>
      <c r="B36" s="195"/>
      <c r="C36" s="195"/>
      <c r="D36" s="195"/>
      <c r="E36" s="195"/>
      <c r="F36" s="195"/>
      <c r="G36" s="195"/>
      <c r="H36" s="15"/>
      <c r="I36" s="196"/>
      <c r="J36" s="197"/>
      <c r="K36" s="121" t="s">
        <v>68</v>
      </c>
    </row>
    <row r="37" spans="1:16" s="13" customFormat="1" ht="20.100000000000001" customHeight="1" x14ac:dyDescent="0.25">
      <c r="A37" s="15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N37" s="1"/>
    </row>
    <row r="38" spans="1:16" s="13" customFormat="1" ht="16.5" x14ac:dyDescent="0.25">
      <c r="A38" s="17" t="s">
        <v>23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5"/>
      <c r="O38" s="1"/>
      <c r="P38" s="1"/>
    </row>
    <row r="39" spans="1:16" x14ac:dyDescent="0.15">
      <c r="A39" s="15"/>
    </row>
  </sheetData>
  <sheetProtection sheet="1" objects="1" scenarios="1"/>
  <mergeCells count="46">
    <mergeCell ref="A36:G36"/>
    <mergeCell ref="I36:J36"/>
    <mergeCell ref="B27:K27"/>
    <mergeCell ref="A9:A10"/>
    <mergeCell ref="H22:I22"/>
    <mergeCell ref="B22:F22"/>
    <mergeCell ref="H17:H18"/>
    <mergeCell ref="I17:I18"/>
    <mergeCell ref="H19:I19"/>
    <mergeCell ref="J19:J20"/>
    <mergeCell ref="H20:H21"/>
    <mergeCell ref="I20:I21"/>
    <mergeCell ref="K16:K17"/>
    <mergeCell ref="K19:K20"/>
    <mergeCell ref="H16:I16"/>
    <mergeCell ref="J16:J17"/>
    <mergeCell ref="B10:C10"/>
    <mergeCell ref="D10:K10"/>
    <mergeCell ref="I11:K11"/>
    <mergeCell ref="B11:G11"/>
    <mergeCell ref="C9:E9"/>
    <mergeCell ref="I14:I15"/>
    <mergeCell ref="K13:K14"/>
    <mergeCell ref="F28:G28"/>
    <mergeCell ref="B28:E28"/>
    <mergeCell ref="B24:C26"/>
    <mergeCell ref="D24:G24"/>
    <mergeCell ref="D25:G25"/>
    <mergeCell ref="H24:K24"/>
    <mergeCell ref="H25:K25"/>
    <mergeCell ref="A7:A8"/>
    <mergeCell ref="B7:I8"/>
    <mergeCell ref="A1:K1"/>
    <mergeCell ref="A23:A26"/>
    <mergeCell ref="J13:J14"/>
    <mergeCell ref="A12:A22"/>
    <mergeCell ref="B5:F5"/>
    <mergeCell ref="G5:K5"/>
    <mergeCell ref="B12:I12"/>
    <mergeCell ref="B23:K23"/>
    <mergeCell ref="D26:K26"/>
    <mergeCell ref="A2:K2"/>
    <mergeCell ref="A3:K3"/>
    <mergeCell ref="B6:F6"/>
    <mergeCell ref="H14:H15"/>
    <mergeCell ref="H13:I13"/>
  </mergeCells>
  <phoneticPr fontId="5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3:B21" xr:uid="{00000000-0002-0000-0000-000000000000}">
      <formula1>INDIRECT($B$5)</formula1>
    </dataValidation>
    <dataValidation type="list" allowBlank="1" showInputMessage="1" showErrorMessage="1" sqref="K21 K18 K15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4">
        <x14:dataValidation type="list" allowBlank="1" showInputMessage="1" showErrorMessage="1" xr:uid="{00000000-0002-0000-0000-000003000000}">
          <x14:formula1>
            <xm:f>Sheet1!$C$14:$C$18</xm:f>
          </x14:formula1>
          <xm:sqref>B23 C23 D23:K23</xm:sqref>
        </x14:dataValidation>
        <x14:dataValidation type="list" allowBlank="1" showInputMessage="1" showErrorMessage="1" xr:uid="{4F0A390B-04FF-4FBB-B7E7-D11015AD4308}">
          <x14:formula1>
            <xm:f>Sheet1!$A$28:$A$31</xm:f>
          </x14:formula1>
          <xm:sqref>F28:G28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  <x14:dataValidation type="list" allowBlank="1" showInputMessage="1" showErrorMessage="1" xr:uid="{7BF85C02-A24B-4DD4-8634-00980D806104}">
          <x14:formula1>
            <xm:f>送料について!$A$3:$A$50</xm:f>
          </x14:formula1>
          <xm:sqref>B10:C10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5"/>
  <sheetViews>
    <sheetView showZeros="0" workbookViewId="0">
      <selection activeCell="O18" sqref="O18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40" t="s">
        <v>176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8.5" x14ac:dyDescent="0.15">
      <c r="A2" s="163" t="s">
        <v>28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4"/>
      <c r="M2" s="4"/>
    </row>
    <row r="3" spans="1:13" ht="22.5" customHeight="1" x14ac:dyDescent="0.15">
      <c r="A3" s="164" t="s">
        <v>29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4" x14ac:dyDescent="0.15">
      <c r="A5" s="210" t="s">
        <v>81</v>
      </c>
      <c r="B5" s="68"/>
      <c r="C5" s="213" t="s">
        <v>3</v>
      </c>
      <c r="D5" s="214"/>
      <c r="E5" s="214"/>
      <c r="F5" s="214"/>
      <c r="G5" s="215" t="s">
        <v>78</v>
      </c>
      <c r="H5" s="215"/>
      <c r="I5" s="215"/>
      <c r="J5" s="215"/>
      <c r="K5" s="215"/>
    </row>
    <row r="6" spans="1:13" s="8" customFormat="1" ht="24" x14ac:dyDescent="0.15">
      <c r="A6" s="211"/>
      <c r="B6" s="75"/>
      <c r="C6" s="219" t="s">
        <v>4</v>
      </c>
      <c r="D6" s="220"/>
      <c r="E6" s="220"/>
      <c r="F6" s="220"/>
      <c r="G6" s="221" t="s">
        <v>79</v>
      </c>
      <c r="H6" s="221"/>
      <c r="I6" s="221"/>
      <c r="J6" s="221"/>
      <c r="K6" s="221"/>
    </row>
    <row r="7" spans="1:13" s="8" customFormat="1" ht="24" x14ac:dyDescent="0.15">
      <c r="A7" s="212"/>
      <c r="B7" s="69"/>
      <c r="C7" s="216" t="s">
        <v>73</v>
      </c>
      <c r="D7" s="217"/>
      <c r="E7" s="217"/>
      <c r="F7" s="217"/>
      <c r="G7" s="218" t="s">
        <v>80</v>
      </c>
      <c r="H7" s="218"/>
      <c r="I7" s="218"/>
      <c r="J7" s="218"/>
      <c r="K7" s="218"/>
    </row>
    <row r="8" spans="1:13" ht="22.5" customHeight="1" x14ac:dyDescent="0.15">
      <c r="A8" s="2" t="s">
        <v>2</v>
      </c>
      <c r="B8" s="265" t="s">
        <v>69</v>
      </c>
      <c r="C8" s="266"/>
      <c r="D8" s="266"/>
      <c r="E8" s="266"/>
      <c r="F8" s="266"/>
      <c r="G8" s="267"/>
      <c r="H8" s="9"/>
      <c r="I8" s="9"/>
      <c r="J8" s="9"/>
      <c r="K8" s="71"/>
    </row>
    <row r="9" spans="1:13" ht="19.5" customHeight="1" x14ac:dyDescent="0.15">
      <c r="A9" s="134" t="s">
        <v>6</v>
      </c>
      <c r="B9" s="136"/>
      <c r="C9" s="137"/>
      <c r="D9" s="137"/>
      <c r="E9" s="137"/>
      <c r="F9" s="137"/>
      <c r="G9" s="137"/>
      <c r="H9" s="137"/>
      <c r="I9" s="137"/>
      <c r="J9" s="128" t="s">
        <v>168</v>
      </c>
      <c r="K9" s="129"/>
    </row>
    <row r="10" spans="1:13" ht="23.25" customHeight="1" x14ac:dyDescent="0.15">
      <c r="A10" s="135"/>
      <c r="B10" s="138"/>
      <c r="C10" s="139"/>
      <c r="D10" s="139"/>
      <c r="E10" s="139"/>
      <c r="F10" s="139"/>
      <c r="G10" s="139"/>
      <c r="H10" s="139"/>
      <c r="I10" s="139"/>
      <c r="J10" s="5" t="s">
        <v>7</v>
      </c>
      <c r="K10" s="130"/>
    </row>
    <row r="11" spans="1:13" ht="18.75" customHeight="1" x14ac:dyDescent="0.15">
      <c r="A11" s="201" t="s">
        <v>8</v>
      </c>
      <c r="B11" s="222" t="s">
        <v>45</v>
      </c>
      <c r="C11" s="223"/>
      <c r="D11" s="223"/>
      <c r="E11" s="224"/>
      <c r="F11" s="37"/>
      <c r="G11" s="37"/>
      <c r="H11" s="37"/>
      <c r="I11" s="36"/>
      <c r="J11" s="35"/>
      <c r="K11" s="52"/>
    </row>
    <row r="12" spans="1:13" ht="40.5" customHeight="1" x14ac:dyDescent="0.15">
      <c r="A12" s="202"/>
      <c r="B12" s="225"/>
      <c r="C12" s="226"/>
      <c r="D12" s="226"/>
      <c r="E12" s="226"/>
      <c r="F12" s="226"/>
      <c r="G12" s="226"/>
      <c r="H12" s="226"/>
      <c r="I12" s="226"/>
      <c r="J12" s="226"/>
      <c r="K12" s="227"/>
    </row>
    <row r="13" spans="1:13" ht="21.75" customHeight="1" x14ac:dyDescent="0.15">
      <c r="A13" s="5" t="s">
        <v>9</v>
      </c>
      <c r="B13" s="228"/>
      <c r="C13" s="229"/>
      <c r="D13" s="229"/>
      <c r="E13" s="229"/>
      <c r="F13" s="229"/>
      <c r="G13" s="230"/>
      <c r="H13" s="5" t="s">
        <v>10</v>
      </c>
      <c r="I13" s="228"/>
      <c r="J13" s="229"/>
      <c r="K13" s="230"/>
    </row>
    <row r="14" spans="1:13" ht="18" customHeight="1" x14ac:dyDescent="0.15">
      <c r="A14" s="146" t="s">
        <v>11</v>
      </c>
      <c r="B14" s="155" t="s">
        <v>13</v>
      </c>
      <c r="C14" s="156"/>
      <c r="D14" s="156"/>
      <c r="E14" s="156"/>
      <c r="F14" s="156"/>
      <c r="G14" s="156"/>
      <c r="H14" s="156"/>
      <c r="I14" s="157"/>
      <c r="J14" s="3" t="s">
        <v>14</v>
      </c>
      <c r="K14" s="5" t="s">
        <v>15</v>
      </c>
    </row>
    <row r="15" spans="1:13" ht="18.75" customHeight="1" x14ac:dyDescent="0.15">
      <c r="A15" s="147"/>
      <c r="B15" s="22"/>
      <c r="C15" s="23" t="s">
        <v>24</v>
      </c>
      <c r="D15" s="23" t="s">
        <v>25</v>
      </c>
      <c r="E15" s="53"/>
      <c r="F15" s="56" t="s">
        <v>27</v>
      </c>
      <c r="G15" s="64"/>
      <c r="H15" s="231" t="s">
        <v>12</v>
      </c>
      <c r="I15" s="232"/>
      <c r="J15" s="233"/>
      <c r="K15" s="235"/>
    </row>
    <row r="16" spans="1:13" ht="18.75" customHeight="1" x14ac:dyDescent="0.15">
      <c r="A16" s="147"/>
      <c r="B16" s="25"/>
      <c r="C16" s="26" t="s">
        <v>24</v>
      </c>
      <c r="D16" s="26" t="s">
        <v>25</v>
      </c>
      <c r="E16" s="54"/>
      <c r="F16" s="57" t="s">
        <v>27</v>
      </c>
      <c r="G16" s="65"/>
      <c r="H16" s="295"/>
      <c r="I16" s="238" t="s">
        <v>16</v>
      </c>
      <c r="J16" s="234"/>
      <c r="K16" s="236"/>
    </row>
    <row r="17" spans="1:11" ht="18.75" customHeight="1" x14ac:dyDescent="0.15">
      <c r="A17" s="147"/>
      <c r="B17" s="28"/>
      <c r="C17" s="29" t="s">
        <v>24</v>
      </c>
      <c r="D17" s="29" t="s">
        <v>25</v>
      </c>
      <c r="E17" s="55"/>
      <c r="F17" s="58" t="s">
        <v>27</v>
      </c>
      <c r="G17" s="66"/>
      <c r="H17" s="296"/>
      <c r="I17" s="239"/>
      <c r="J17" s="59" t="s">
        <v>31</v>
      </c>
      <c r="K17" s="237"/>
    </row>
    <row r="18" spans="1:11" ht="18.75" customHeight="1" x14ac:dyDescent="0.15">
      <c r="A18" s="148"/>
      <c r="B18" s="22"/>
      <c r="C18" s="23" t="s">
        <v>24</v>
      </c>
      <c r="D18" s="23" t="s">
        <v>25</v>
      </c>
      <c r="E18" s="53"/>
      <c r="F18" s="56" t="s">
        <v>27</v>
      </c>
      <c r="G18" s="64"/>
      <c r="H18" s="231" t="s">
        <v>12</v>
      </c>
      <c r="I18" s="232"/>
      <c r="J18" s="240"/>
      <c r="K18" s="235"/>
    </row>
    <row r="19" spans="1:11" ht="18.75" customHeight="1" x14ac:dyDescent="0.15">
      <c r="A19" s="148"/>
      <c r="B19" s="25"/>
      <c r="C19" s="26" t="s">
        <v>24</v>
      </c>
      <c r="D19" s="26" t="s">
        <v>25</v>
      </c>
      <c r="E19" s="54"/>
      <c r="F19" s="57" t="s">
        <v>27</v>
      </c>
      <c r="G19" s="65"/>
      <c r="H19" s="297"/>
      <c r="I19" s="238" t="s">
        <v>16</v>
      </c>
      <c r="J19" s="241"/>
      <c r="K19" s="236"/>
    </row>
    <row r="20" spans="1:11" ht="18.75" customHeight="1" x14ac:dyDescent="0.15">
      <c r="A20" s="148"/>
      <c r="B20" s="28"/>
      <c r="C20" s="29" t="s">
        <v>24</v>
      </c>
      <c r="D20" s="29" t="s">
        <v>25</v>
      </c>
      <c r="E20" s="55"/>
      <c r="F20" s="58" t="s">
        <v>27</v>
      </c>
      <c r="G20" s="66"/>
      <c r="H20" s="298"/>
      <c r="I20" s="239"/>
      <c r="J20" s="59" t="s">
        <v>31</v>
      </c>
      <c r="K20" s="237"/>
    </row>
    <row r="21" spans="1:11" ht="18.75" customHeight="1" x14ac:dyDescent="0.15">
      <c r="A21" s="148"/>
      <c r="B21" s="22"/>
      <c r="C21" s="23" t="s">
        <v>24</v>
      </c>
      <c r="D21" s="23" t="s">
        <v>25</v>
      </c>
      <c r="E21" s="53"/>
      <c r="F21" s="56" t="s">
        <v>27</v>
      </c>
      <c r="G21" s="64"/>
      <c r="H21" s="231" t="s">
        <v>12</v>
      </c>
      <c r="I21" s="232"/>
      <c r="J21" s="240"/>
      <c r="K21" s="235"/>
    </row>
    <row r="22" spans="1:11" ht="18.75" customHeight="1" x14ac:dyDescent="0.15">
      <c r="A22" s="148"/>
      <c r="B22" s="25"/>
      <c r="C22" s="26" t="s">
        <v>24</v>
      </c>
      <c r="D22" s="26" t="s">
        <v>25</v>
      </c>
      <c r="E22" s="54"/>
      <c r="F22" s="57" t="s">
        <v>27</v>
      </c>
      <c r="G22" s="65"/>
      <c r="H22" s="264"/>
      <c r="I22" s="238" t="s">
        <v>16</v>
      </c>
      <c r="J22" s="241"/>
      <c r="K22" s="236"/>
    </row>
    <row r="23" spans="1:11" ht="18.75" customHeight="1" thickBot="1" x14ac:dyDescent="0.2">
      <c r="A23" s="148"/>
      <c r="B23" s="28"/>
      <c r="C23" s="29" t="s">
        <v>24</v>
      </c>
      <c r="D23" s="29" t="s">
        <v>25</v>
      </c>
      <c r="E23" s="55"/>
      <c r="F23" s="60" t="s">
        <v>27</v>
      </c>
      <c r="G23" s="67"/>
      <c r="H23" s="264"/>
      <c r="I23" s="238"/>
      <c r="J23" s="61" t="s">
        <v>31</v>
      </c>
      <c r="K23" s="263"/>
    </row>
    <row r="24" spans="1:11" ht="30" customHeight="1" thickBot="1" x14ac:dyDescent="0.2">
      <c r="A24" s="149"/>
      <c r="B24" s="62"/>
      <c r="C24" s="63"/>
      <c r="D24" s="63"/>
      <c r="E24" s="63"/>
      <c r="F24" s="242" t="s">
        <v>65</v>
      </c>
      <c r="G24" s="243"/>
      <c r="H24" s="244"/>
      <c r="I24" s="245"/>
      <c r="J24" s="32" t="s">
        <v>33</v>
      </c>
      <c r="K24" s="70">
        <f>SUM(K15:K23)</f>
        <v>0</v>
      </c>
    </row>
    <row r="25" spans="1:11" ht="23.25" customHeight="1" x14ac:dyDescent="0.15">
      <c r="A25" s="201" t="s">
        <v>77</v>
      </c>
      <c r="B25" s="284" t="s">
        <v>66</v>
      </c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23.25" customHeight="1" x14ac:dyDescent="0.15">
      <c r="A26" s="283"/>
      <c r="B26" s="253" t="s">
        <v>74</v>
      </c>
      <c r="C26" s="254"/>
      <c r="D26" s="254"/>
      <c r="E26" s="254"/>
      <c r="F26" s="254"/>
      <c r="G26" s="254"/>
      <c r="H26" s="254"/>
      <c r="I26" s="254"/>
      <c r="J26" s="254"/>
      <c r="K26" s="255"/>
    </row>
    <row r="27" spans="1:11" ht="23.25" customHeight="1" x14ac:dyDescent="0.15">
      <c r="A27" s="202"/>
      <c r="B27" s="287" t="s">
        <v>82</v>
      </c>
      <c r="C27" s="288"/>
      <c r="D27" s="288"/>
      <c r="E27" s="288"/>
      <c r="F27" s="288"/>
      <c r="G27" s="288"/>
      <c r="H27" s="288"/>
      <c r="I27" s="288"/>
      <c r="J27" s="288"/>
      <c r="K27" s="289"/>
    </row>
    <row r="28" spans="1:11" ht="23.25" customHeight="1" x14ac:dyDescent="0.15">
      <c r="A28" s="141" t="s">
        <v>17</v>
      </c>
      <c r="B28" s="246" t="s">
        <v>174</v>
      </c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 ht="15.75" customHeight="1" x14ac:dyDescent="0.15">
      <c r="A29" s="142"/>
      <c r="B29" s="155" t="s">
        <v>18</v>
      </c>
      <c r="C29" s="156"/>
      <c r="D29" s="256" t="s">
        <v>75</v>
      </c>
      <c r="E29" s="257"/>
      <c r="F29" s="257"/>
      <c r="G29" s="257"/>
      <c r="H29" s="258" t="s">
        <v>76</v>
      </c>
      <c r="I29" s="257"/>
      <c r="J29" s="257"/>
      <c r="K29" s="259"/>
    </row>
    <row r="30" spans="1:11" ht="30" customHeight="1" x14ac:dyDescent="0.15">
      <c r="A30" s="142"/>
      <c r="B30" s="249"/>
      <c r="C30" s="164"/>
      <c r="D30" s="268"/>
      <c r="E30" s="261"/>
      <c r="F30" s="261"/>
      <c r="G30" s="261"/>
      <c r="H30" s="260"/>
      <c r="I30" s="261"/>
      <c r="J30" s="261"/>
      <c r="K30" s="262"/>
    </row>
    <row r="31" spans="1:11" ht="16.5" customHeight="1" x14ac:dyDescent="0.25">
      <c r="A31" s="143"/>
      <c r="B31" s="250"/>
      <c r="C31" s="251"/>
      <c r="D31" s="252" t="s">
        <v>32</v>
      </c>
      <c r="E31" s="161"/>
      <c r="F31" s="161"/>
      <c r="G31" s="161"/>
      <c r="H31" s="161"/>
      <c r="I31" s="161"/>
      <c r="J31" s="161"/>
      <c r="K31" s="162"/>
    </row>
    <row r="32" spans="1:11" ht="27.75" customHeight="1" x14ac:dyDescent="0.15">
      <c r="A32" s="5" t="s">
        <v>19</v>
      </c>
      <c r="B32" s="269"/>
      <c r="C32" s="270"/>
      <c r="D32" s="270"/>
      <c r="E32" s="270"/>
      <c r="F32" s="270"/>
      <c r="G32" s="270"/>
      <c r="H32" s="270"/>
      <c r="I32" s="270"/>
      <c r="J32" s="270"/>
      <c r="K32" s="271"/>
    </row>
    <row r="33" spans="1:16" x14ac:dyDescent="0.15">
      <c r="A33" s="134" t="s">
        <v>20</v>
      </c>
      <c r="B33" s="272" t="s">
        <v>70</v>
      </c>
      <c r="C33" s="273"/>
      <c r="D33" s="273"/>
      <c r="E33" s="273"/>
      <c r="F33" s="274"/>
      <c r="G33" s="278" t="s">
        <v>71</v>
      </c>
      <c r="H33" s="278"/>
      <c r="I33" s="278"/>
      <c r="J33" s="278"/>
      <c r="K33" s="279"/>
    </row>
    <row r="34" spans="1:16" ht="21" customHeight="1" x14ac:dyDescent="0.15">
      <c r="A34" s="135"/>
      <c r="B34" s="275"/>
      <c r="C34" s="276"/>
      <c r="D34" s="276"/>
      <c r="E34" s="276"/>
      <c r="F34" s="277"/>
      <c r="G34" s="280" t="s">
        <v>72</v>
      </c>
      <c r="H34" s="280"/>
      <c r="I34" s="280"/>
      <c r="J34" s="280"/>
      <c r="K34" s="281"/>
    </row>
    <row r="35" spans="1:16" ht="11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6" s="13" customFormat="1" ht="21" x14ac:dyDescent="0.25">
      <c r="A36" s="282" t="s">
        <v>67</v>
      </c>
      <c r="B36" s="28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12"/>
    </row>
    <row r="37" spans="1:16" s="13" customFormat="1" ht="18.75" customHeight="1" x14ac:dyDescent="0.25">
      <c r="A37" s="13" t="s">
        <v>169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6" s="13" customFormat="1" ht="18.75" customHeight="1" x14ac:dyDescent="0.25">
      <c r="A38" s="15" t="s">
        <v>173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1:16" s="13" customFormat="1" ht="13.5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14"/>
      <c r="M39" s="14"/>
      <c r="N39" s="14"/>
    </row>
    <row r="40" spans="1:16" s="13" customFormat="1" ht="10.5" customHeight="1" x14ac:dyDescent="0.25">
      <c r="A40" s="1"/>
    </row>
    <row r="41" spans="1:16" s="16" customFormat="1" ht="16.5" x14ac:dyDescent="0.25">
      <c r="A41" s="17" t="s">
        <v>0</v>
      </c>
      <c r="K41" s="18" t="s">
        <v>21</v>
      </c>
      <c r="M41" s="19"/>
    </row>
    <row r="42" spans="1:16" ht="30" customHeight="1" x14ac:dyDescent="0.15">
      <c r="A42" s="195" t="s">
        <v>1</v>
      </c>
      <c r="B42" s="195"/>
      <c r="C42" s="195"/>
      <c r="D42" s="195"/>
      <c r="E42" s="195"/>
      <c r="F42" s="195"/>
      <c r="G42" s="195"/>
      <c r="H42" s="15"/>
      <c r="I42" s="196"/>
      <c r="J42" s="197"/>
      <c r="K42" s="121" t="s">
        <v>68</v>
      </c>
    </row>
    <row r="43" spans="1:16" s="13" customFormat="1" ht="20.100000000000001" customHeight="1" x14ac:dyDescent="0.25">
      <c r="A43" s="15" t="s">
        <v>22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N43" s="1"/>
    </row>
    <row r="44" spans="1:16" s="13" customFormat="1" ht="16.5" x14ac:dyDescent="0.25">
      <c r="A44" s="17" t="s">
        <v>23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5"/>
      <c r="O44" s="1"/>
      <c r="P44" s="1"/>
    </row>
    <row r="45" spans="1:16" x14ac:dyDescent="0.15">
      <c r="A45" s="15"/>
    </row>
  </sheetData>
  <sheetProtection sheet="1" objects="1" scenarios="1"/>
  <mergeCells count="57">
    <mergeCell ref="K21:K23"/>
    <mergeCell ref="H22:H23"/>
    <mergeCell ref="I22:I23"/>
    <mergeCell ref="B8:G8"/>
    <mergeCell ref="A42:G42"/>
    <mergeCell ref="I42:J42"/>
    <mergeCell ref="D30:G30"/>
    <mergeCell ref="B32:K32"/>
    <mergeCell ref="A33:A34"/>
    <mergeCell ref="B33:F34"/>
    <mergeCell ref="G33:K33"/>
    <mergeCell ref="G34:K34"/>
    <mergeCell ref="A36:B36"/>
    <mergeCell ref="A25:A27"/>
    <mergeCell ref="B25:K25"/>
    <mergeCell ref="B27:K27"/>
    <mergeCell ref="A28:A31"/>
    <mergeCell ref="B28:K28"/>
    <mergeCell ref="B29:C31"/>
    <mergeCell ref="D31:K31"/>
    <mergeCell ref="B26:K26"/>
    <mergeCell ref="D29:G29"/>
    <mergeCell ref="H29:K29"/>
    <mergeCell ref="H30:K30"/>
    <mergeCell ref="A14:A24"/>
    <mergeCell ref="B14:I14"/>
    <mergeCell ref="H15:I15"/>
    <mergeCell ref="J15:J16"/>
    <mergeCell ref="K15:K17"/>
    <mergeCell ref="H16:H17"/>
    <mergeCell ref="I16:I17"/>
    <mergeCell ref="H18:I18"/>
    <mergeCell ref="J18:J19"/>
    <mergeCell ref="K18:K20"/>
    <mergeCell ref="F24:G24"/>
    <mergeCell ref="H24:I24"/>
    <mergeCell ref="H19:H20"/>
    <mergeCell ref="I19:I20"/>
    <mergeCell ref="H21:I21"/>
    <mergeCell ref="J21:J22"/>
    <mergeCell ref="A11:A12"/>
    <mergeCell ref="B11:E11"/>
    <mergeCell ref="B12:K12"/>
    <mergeCell ref="B13:G13"/>
    <mergeCell ref="I13:K13"/>
    <mergeCell ref="A9:A10"/>
    <mergeCell ref="B9:I10"/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</mergeCells>
  <phoneticPr fontId="5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3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E13" sqref="E13"/>
    </sheetView>
  </sheetViews>
  <sheetFormatPr defaultRowHeight="21" customHeight="1" x14ac:dyDescent="0.15"/>
  <cols>
    <col min="1" max="1" width="45.375" style="106" customWidth="1"/>
    <col min="2" max="2" width="6.5" style="106" customWidth="1"/>
    <col min="3" max="3" width="45.375" style="106" customWidth="1"/>
    <col min="4" max="4" width="6.5" style="106" customWidth="1"/>
    <col min="5" max="5" width="45.375" style="106" customWidth="1"/>
    <col min="6" max="6" width="15.375" style="106" customWidth="1"/>
    <col min="7" max="16384" width="9" style="106"/>
  </cols>
  <sheetData>
    <row r="1" spans="1:10" s="101" customFormat="1" ht="27" customHeight="1" x14ac:dyDescent="0.15">
      <c r="A1" s="118" t="s">
        <v>55</v>
      </c>
      <c r="B1" s="98"/>
      <c r="C1" s="119" t="s">
        <v>56</v>
      </c>
      <c r="D1" s="99"/>
      <c r="E1" s="120" t="s">
        <v>101</v>
      </c>
      <c r="G1" s="100"/>
      <c r="H1" s="100"/>
      <c r="I1" s="100"/>
    </row>
    <row r="2" spans="1:10" s="103" customFormat="1" ht="21" customHeight="1" x14ac:dyDescent="0.15">
      <c r="A2" s="95" t="s">
        <v>97</v>
      </c>
      <c r="B2" s="95"/>
      <c r="C2" s="97" t="s">
        <v>98</v>
      </c>
      <c r="D2" s="96"/>
      <c r="E2" s="102" t="s">
        <v>100</v>
      </c>
      <c r="G2" s="102"/>
      <c r="H2" s="102"/>
      <c r="I2" s="102"/>
    </row>
    <row r="3" spans="1:10" s="103" customFormat="1" ht="21" customHeight="1" x14ac:dyDescent="0.15">
      <c r="C3" s="104" t="s">
        <v>99</v>
      </c>
    </row>
    <row r="4" spans="1:10" s="105" customFormat="1" ht="21" customHeight="1" thickBot="1" x14ac:dyDescent="0.2"/>
    <row r="5" spans="1:10" s="109" customFormat="1" ht="21" customHeight="1" x14ac:dyDescent="0.15">
      <c r="A5" s="108" t="s">
        <v>114</v>
      </c>
      <c r="C5" s="108" t="s">
        <v>114</v>
      </c>
      <c r="E5" s="110" t="s">
        <v>88</v>
      </c>
      <c r="H5" s="76"/>
      <c r="I5" s="76"/>
      <c r="J5" s="76"/>
    </row>
    <row r="6" spans="1:10" s="109" customFormat="1" ht="21" customHeight="1" x14ac:dyDescent="0.15">
      <c r="A6" s="111" t="s">
        <v>57</v>
      </c>
      <c r="C6" s="111" t="s">
        <v>58</v>
      </c>
      <c r="E6" s="111" t="s">
        <v>102</v>
      </c>
    </row>
    <row r="7" spans="1:10" s="109" customFormat="1" ht="172.5" customHeight="1" thickBot="1" x14ac:dyDescent="0.2">
      <c r="A7" s="107"/>
      <c r="C7" s="107"/>
      <c r="E7" s="107"/>
    </row>
    <row r="8" spans="1:10" s="109" customFormat="1" ht="21" customHeight="1" thickBot="1" x14ac:dyDescent="0.2"/>
    <row r="9" spans="1:10" s="109" customFormat="1" ht="21" customHeight="1" x14ac:dyDescent="0.15">
      <c r="A9" s="108" t="s">
        <v>111</v>
      </c>
      <c r="C9" s="108" t="s">
        <v>113</v>
      </c>
    </row>
    <row r="10" spans="1:10" s="109" customFormat="1" ht="21" customHeight="1" x14ac:dyDescent="0.15">
      <c r="A10" s="111" t="s">
        <v>59</v>
      </c>
      <c r="C10" s="111" t="s">
        <v>60</v>
      </c>
    </row>
    <row r="11" spans="1:10" s="109" customFormat="1" ht="172.5" customHeight="1" x14ac:dyDescent="0.15">
      <c r="A11" s="111"/>
      <c r="C11" s="111"/>
    </row>
    <row r="12" spans="1:10" s="109" customFormat="1" ht="21" customHeight="1" thickBot="1" x14ac:dyDescent="0.2">
      <c r="A12" s="112" t="s">
        <v>61</v>
      </c>
      <c r="C12" s="112" t="s">
        <v>62</v>
      </c>
    </row>
    <row r="13" spans="1:10" s="109" customFormat="1" ht="21" customHeight="1" thickBot="1" x14ac:dyDescent="0.2"/>
    <row r="14" spans="1:10" s="109" customFormat="1" ht="21" customHeight="1" x14ac:dyDescent="0.15">
      <c r="A14" s="108" t="s">
        <v>112</v>
      </c>
    </row>
    <row r="15" spans="1:10" s="109" customFormat="1" ht="21" customHeight="1" x14ac:dyDescent="0.15">
      <c r="A15" s="111" t="s">
        <v>63</v>
      </c>
    </row>
    <row r="16" spans="1:10" s="109" customFormat="1" ht="172.5" customHeight="1" x14ac:dyDescent="0.15">
      <c r="A16" s="111"/>
    </row>
    <row r="17" spans="1:1" s="109" customFormat="1" ht="21" customHeight="1" thickBot="1" x14ac:dyDescent="0.2">
      <c r="A17" s="112" t="s">
        <v>64</v>
      </c>
    </row>
    <row r="18" spans="1:1" s="109" customFormat="1" ht="12" hidden="1" customHeight="1" x14ac:dyDescent="0.15"/>
    <row r="19" spans="1:1" s="109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5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/>
  </sheetViews>
  <sheetFormatPr defaultColWidth="39" defaultRowHeight="15.75" x14ac:dyDescent="0.25"/>
  <cols>
    <col min="1" max="1" width="39.875" style="13" bestFit="1" customWidth="1"/>
    <col min="2" max="2" width="37.25" style="13" bestFit="1" customWidth="1"/>
    <col min="3" max="3" width="38.375" style="13" bestFit="1" customWidth="1"/>
    <col min="4" max="16384" width="39" style="13"/>
  </cols>
  <sheetData>
    <row r="1" spans="1:7" s="117" customFormat="1" ht="37.5" customHeight="1" x14ac:dyDescent="0.15">
      <c r="A1" s="114" t="s">
        <v>105</v>
      </c>
      <c r="B1" s="115" t="s">
        <v>103</v>
      </c>
      <c r="C1" s="116" t="s">
        <v>104</v>
      </c>
      <c r="E1" s="116"/>
      <c r="F1" s="116"/>
      <c r="G1" s="116"/>
    </row>
    <row r="2" spans="1:7" s="113" customFormat="1" ht="113.25" customHeight="1" x14ac:dyDescent="0.3">
      <c r="A2" s="113" t="s">
        <v>107</v>
      </c>
      <c r="B2" s="113" t="s">
        <v>106</v>
      </c>
      <c r="C2" s="113" t="s">
        <v>106</v>
      </c>
    </row>
    <row r="3" spans="1:7" s="113" customFormat="1" ht="113.25" customHeight="1" x14ac:dyDescent="0.3">
      <c r="A3" s="113" t="s">
        <v>108</v>
      </c>
      <c r="B3" s="113" t="s">
        <v>109</v>
      </c>
    </row>
    <row r="4" spans="1:7" s="113" customFormat="1" ht="113.25" customHeight="1" x14ac:dyDescent="0.3">
      <c r="B4" s="113" t="s">
        <v>110</v>
      </c>
    </row>
  </sheetData>
  <sheetProtection algorithmName="SHA-512" hashValue="AMLXrNJhQTOsvcz0LNDkyC6lAIleQJnoIlsJJiF+2UjDlGrN6FACm7mgX64IWIslyAKRqK8cYg97Df+hRAOMJg==" saltValue="o/3B99S8aJuqroA+GWNXbQ==" spinCount="100000" sheet="1" objects="1" scenarios="1"/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F14" sqref="F14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7" t="s">
        <v>89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78"/>
    </row>
    <row r="6" spans="1:4" ht="15.75" customHeight="1" x14ac:dyDescent="0.15">
      <c r="A6" s="79"/>
    </row>
    <row r="15" spans="1:4" ht="28.5" customHeight="1" thickBot="1" x14ac:dyDescent="0.2"/>
    <row r="16" spans="1:4" ht="28.5" customHeight="1" x14ac:dyDescent="0.15">
      <c r="A16" s="80"/>
      <c r="B16" s="81" t="s">
        <v>90</v>
      </c>
      <c r="C16" s="81" t="s">
        <v>91</v>
      </c>
      <c r="D16" s="82" t="s">
        <v>92</v>
      </c>
    </row>
    <row r="17" spans="1:4" ht="24.75" customHeight="1" thickBot="1" x14ac:dyDescent="0.2">
      <c r="A17" s="83" t="s">
        <v>93</v>
      </c>
      <c r="B17" s="84" t="s">
        <v>94</v>
      </c>
      <c r="C17" s="74" t="s">
        <v>95</v>
      </c>
      <c r="D17" s="85" t="s">
        <v>96</v>
      </c>
    </row>
    <row r="18" spans="1:4" ht="24.75" customHeight="1" x14ac:dyDescent="0.15">
      <c r="A18" s="86">
        <v>1</v>
      </c>
      <c r="B18" s="87"/>
      <c r="C18" s="87"/>
      <c r="D18" s="88"/>
    </row>
    <row r="19" spans="1:4" ht="24.75" customHeight="1" x14ac:dyDescent="0.15">
      <c r="A19" s="89">
        <v>2</v>
      </c>
      <c r="B19" s="90"/>
      <c r="C19" s="90"/>
      <c r="D19" s="91"/>
    </row>
    <row r="20" spans="1:4" ht="24.75" customHeight="1" x14ac:dyDescent="0.15">
      <c r="A20" s="89">
        <v>3</v>
      </c>
      <c r="B20" s="90"/>
      <c r="C20" s="90"/>
      <c r="D20" s="91"/>
    </row>
    <row r="21" spans="1:4" ht="24.75" customHeight="1" x14ac:dyDescent="0.15">
      <c r="A21" s="89">
        <v>4</v>
      </c>
      <c r="B21" s="90"/>
      <c r="C21" s="90"/>
      <c r="D21" s="91"/>
    </row>
    <row r="22" spans="1:4" ht="24.75" customHeight="1" x14ac:dyDescent="0.15">
      <c r="A22" s="89">
        <v>5</v>
      </c>
      <c r="B22" s="90"/>
      <c r="C22" s="90"/>
      <c r="D22" s="91"/>
    </row>
    <row r="23" spans="1:4" ht="24.75" customHeight="1" x14ac:dyDescent="0.15">
      <c r="A23" s="89">
        <v>6</v>
      </c>
      <c r="B23" s="90"/>
      <c r="C23" s="90"/>
      <c r="D23" s="91"/>
    </row>
    <row r="24" spans="1:4" ht="24.75" customHeight="1" x14ac:dyDescent="0.15">
      <c r="A24" s="89">
        <v>7</v>
      </c>
      <c r="B24" s="90"/>
      <c r="C24" s="90"/>
      <c r="D24" s="91"/>
    </row>
    <row r="25" spans="1:4" ht="24.75" customHeight="1" x14ac:dyDescent="0.15">
      <c r="A25" s="89">
        <v>8</v>
      </c>
      <c r="B25" s="90"/>
      <c r="C25" s="90"/>
      <c r="D25" s="91"/>
    </row>
    <row r="26" spans="1:4" ht="24.75" customHeight="1" x14ac:dyDescent="0.15">
      <c r="A26" s="89">
        <v>9</v>
      </c>
      <c r="B26" s="90"/>
      <c r="C26" s="90"/>
      <c r="D26" s="91"/>
    </row>
    <row r="27" spans="1:4" ht="24.75" customHeight="1" x14ac:dyDescent="0.15">
      <c r="A27" s="89">
        <v>10</v>
      </c>
      <c r="B27" s="90"/>
      <c r="C27" s="90"/>
      <c r="D27" s="91"/>
    </row>
    <row r="28" spans="1:4" ht="24.75" customHeight="1" x14ac:dyDescent="0.15">
      <c r="A28" s="89">
        <v>11</v>
      </c>
      <c r="B28" s="90"/>
      <c r="C28" s="90"/>
      <c r="D28" s="91"/>
    </row>
    <row r="29" spans="1:4" ht="24.75" customHeight="1" x14ac:dyDescent="0.15">
      <c r="A29" s="89">
        <v>12</v>
      </c>
      <c r="B29" s="90"/>
      <c r="C29" s="90"/>
      <c r="D29" s="91"/>
    </row>
    <row r="30" spans="1:4" ht="24.75" customHeight="1" x14ac:dyDescent="0.15">
      <c r="A30" s="89">
        <v>13</v>
      </c>
      <c r="B30" s="90"/>
      <c r="C30" s="90"/>
      <c r="D30" s="91"/>
    </row>
    <row r="31" spans="1:4" ht="24.75" customHeight="1" x14ac:dyDescent="0.15">
      <c r="A31" s="89">
        <v>14</v>
      </c>
      <c r="B31" s="90"/>
      <c r="C31" s="90"/>
      <c r="D31" s="91"/>
    </row>
    <row r="32" spans="1:4" ht="24.75" customHeight="1" x14ac:dyDescent="0.15">
      <c r="A32" s="89">
        <v>15</v>
      </c>
      <c r="B32" s="90"/>
      <c r="C32" s="90"/>
      <c r="D32" s="91"/>
    </row>
    <row r="33" spans="1:4" ht="24.75" customHeight="1" x14ac:dyDescent="0.15">
      <c r="A33" s="89">
        <v>16</v>
      </c>
      <c r="B33" s="90"/>
      <c r="C33" s="90"/>
      <c r="D33" s="91"/>
    </row>
    <row r="34" spans="1:4" ht="24.75" customHeight="1" x14ac:dyDescent="0.15">
      <c r="A34" s="89">
        <v>17</v>
      </c>
      <c r="B34" s="90"/>
      <c r="C34" s="90"/>
      <c r="D34" s="91"/>
    </row>
    <row r="35" spans="1:4" ht="24.75" customHeight="1" x14ac:dyDescent="0.15">
      <c r="A35" s="89">
        <v>18</v>
      </c>
      <c r="B35" s="90"/>
      <c r="C35" s="90"/>
      <c r="D35" s="91"/>
    </row>
    <row r="36" spans="1:4" ht="24.75" customHeight="1" x14ac:dyDescent="0.15">
      <c r="A36" s="89">
        <v>19</v>
      </c>
      <c r="B36" s="90"/>
      <c r="C36" s="90"/>
      <c r="D36" s="91"/>
    </row>
    <row r="37" spans="1:4" ht="24.75" customHeight="1" thickBot="1" x14ac:dyDescent="0.2">
      <c r="A37" s="92">
        <v>20</v>
      </c>
      <c r="B37" s="93"/>
      <c r="C37" s="93"/>
      <c r="D37" s="94"/>
    </row>
    <row r="38" spans="1:4" ht="14.25" customHeight="1" x14ac:dyDescent="0.15"/>
  </sheetData>
  <phoneticPr fontId="5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13088-9021-430C-84CE-5AA73B8DA269}">
  <dimension ref="A1:D50"/>
  <sheetViews>
    <sheetView workbookViewId="0">
      <selection activeCell="C19" sqref="C19"/>
    </sheetView>
  </sheetViews>
  <sheetFormatPr defaultRowHeight="18" customHeight="1" x14ac:dyDescent="0.15"/>
  <cols>
    <col min="1" max="2" width="11.75" style="123" customWidth="1"/>
    <col min="3" max="3" width="13.25" style="122" bestFit="1" customWidth="1"/>
    <col min="4" max="4" width="13.625" style="122" customWidth="1"/>
    <col min="5" max="16384" width="9" style="122"/>
  </cols>
  <sheetData>
    <row r="1" spans="1:4" ht="21" x14ac:dyDescent="0.15">
      <c r="A1" s="292" t="s">
        <v>170</v>
      </c>
      <c r="B1" s="292"/>
      <c r="C1" s="292"/>
      <c r="D1" s="292"/>
    </row>
    <row r="2" spans="1:4" ht="18" customHeight="1" x14ac:dyDescent="0.15">
      <c r="A2" s="290" t="s">
        <v>165</v>
      </c>
      <c r="B2" s="291"/>
      <c r="C2" s="291"/>
      <c r="D2" s="291"/>
    </row>
    <row r="3" spans="1:4" ht="18" customHeight="1" x14ac:dyDescent="0.15">
      <c r="A3" s="124" t="s">
        <v>167</v>
      </c>
      <c r="B3" s="125" t="s">
        <v>166</v>
      </c>
      <c r="C3" s="125" t="s">
        <v>164</v>
      </c>
      <c r="D3" s="125" t="s">
        <v>171</v>
      </c>
    </row>
    <row r="4" spans="1:4" ht="18" customHeight="1" x14ac:dyDescent="0.15">
      <c r="A4" s="126" t="s">
        <v>160</v>
      </c>
      <c r="B4" s="126">
        <v>600</v>
      </c>
      <c r="C4" s="126" t="s">
        <v>163</v>
      </c>
      <c r="D4" s="126" t="s">
        <v>163</v>
      </c>
    </row>
    <row r="5" spans="1:4" ht="18" customHeight="1" x14ac:dyDescent="0.15">
      <c r="A5" s="127" t="s">
        <v>159</v>
      </c>
      <c r="B5" s="126">
        <v>1030</v>
      </c>
      <c r="C5" s="126">
        <v>500</v>
      </c>
      <c r="D5" s="126" t="s">
        <v>163</v>
      </c>
    </row>
    <row r="6" spans="1:4" ht="18" customHeight="1" x14ac:dyDescent="0.15">
      <c r="A6" s="127" t="s">
        <v>158</v>
      </c>
      <c r="B6" s="126">
        <v>710</v>
      </c>
      <c r="C6" s="126">
        <v>300</v>
      </c>
      <c r="D6" s="126" t="s">
        <v>163</v>
      </c>
    </row>
    <row r="7" spans="1:4" ht="18" customHeight="1" x14ac:dyDescent="0.15">
      <c r="A7" s="127" t="s">
        <v>162</v>
      </c>
      <c r="B7" s="126">
        <v>710</v>
      </c>
      <c r="C7" s="126">
        <v>300</v>
      </c>
      <c r="D7" s="126" t="s">
        <v>163</v>
      </c>
    </row>
    <row r="8" spans="1:4" ht="18" customHeight="1" x14ac:dyDescent="0.15">
      <c r="A8" s="127" t="s">
        <v>157</v>
      </c>
      <c r="B8" s="126">
        <v>710</v>
      </c>
      <c r="C8" s="126">
        <v>300</v>
      </c>
      <c r="D8" s="126" t="s">
        <v>163</v>
      </c>
    </row>
    <row r="9" spans="1:4" ht="18" customHeight="1" x14ac:dyDescent="0.15">
      <c r="A9" s="127" t="s">
        <v>156</v>
      </c>
      <c r="B9" s="126">
        <v>710</v>
      </c>
      <c r="C9" s="126">
        <v>300</v>
      </c>
      <c r="D9" s="126" t="s">
        <v>163</v>
      </c>
    </row>
    <row r="10" spans="1:4" ht="18" customHeight="1" x14ac:dyDescent="0.15">
      <c r="A10" s="127" t="s">
        <v>155</v>
      </c>
      <c r="B10" s="126">
        <v>710</v>
      </c>
      <c r="C10" s="126">
        <v>300</v>
      </c>
      <c r="D10" s="126" t="s">
        <v>163</v>
      </c>
    </row>
    <row r="11" spans="1:4" ht="18" customHeight="1" x14ac:dyDescent="0.15">
      <c r="A11" s="127" t="s">
        <v>154</v>
      </c>
      <c r="B11" s="126">
        <v>710</v>
      </c>
      <c r="C11" s="126">
        <v>300</v>
      </c>
      <c r="D11" s="126" t="s">
        <v>163</v>
      </c>
    </row>
    <row r="12" spans="1:4" ht="18" customHeight="1" x14ac:dyDescent="0.15">
      <c r="A12" s="127" t="s">
        <v>153</v>
      </c>
      <c r="B12" s="126">
        <v>600</v>
      </c>
      <c r="C12" s="126">
        <v>200</v>
      </c>
      <c r="D12" s="126" t="s">
        <v>163</v>
      </c>
    </row>
    <row r="13" spans="1:4" ht="18" customHeight="1" x14ac:dyDescent="0.15">
      <c r="A13" s="127" t="s">
        <v>152</v>
      </c>
      <c r="B13" s="126">
        <v>600</v>
      </c>
      <c r="C13" s="126">
        <v>200</v>
      </c>
      <c r="D13" s="126" t="s">
        <v>163</v>
      </c>
    </row>
    <row r="14" spans="1:4" ht="18" customHeight="1" x14ac:dyDescent="0.15">
      <c r="A14" s="127" t="s">
        <v>151</v>
      </c>
      <c r="B14" s="126">
        <v>600</v>
      </c>
      <c r="C14" s="126">
        <v>200</v>
      </c>
      <c r="D14" s="126" t="s">
        <v>163</v>
      </c>
    </row>
    <row r="15" spans="1:4" ht="18" customHeight="1" x14ac:dyDescent="0.15">
      <c r="A15" s="127" t="s">
        <v>150</v>
      </c>
      <c r="B15" s="126">
        <v>600</v>
      </c>
      <c r="C15" s="126">
        <v>200</v>
      </c>
      <c r="D15" s="126" t="s">
        <v>163</v>
      </c>
    </row>
    <row r="16" spans="1:4" ht="18" customHeight="1" x14ac:dyDescent="0.15">
      <c r="A16" s="127" t="s">
        <v>149</v>
      </c>
      <c r="B16" s="126">
        <v>600</v>
      </c>
      <c r="C16" s="126">
        <v>200</v>
      </c>
      <c r="D16" s="126" t="s">
        <v>163</v>
      </c>
    </row>
    <row r="17" spans="1:4" ht="18" customHeight="1" x14ac:dyDescent="0.15">
      <c r="A17" s="127" t="s">
        <v>148</v>
      </c>
      <c r="B17" s="126">
        <v>600</v>
      </c>
      <c r="C17" s="126">
        <v>200</v>
      </c>
      <c r="D17" s="126" t="s">
        <v>163</v>
      </c>
    </row>
    <row r="18" spans="1:4" ht="18" customHeight="1" x14ac:dyDescent="0.15">
      <c r="A18" s="127" t="s">
        <v>147</v>
      </c>
      <c r="B18" s="126">
        <v>600</v>
      </c>
      <c r="C18" s="126">
        <v>200</v>
      </c>
      <c r="D18" s="126" t="s">
        <v>163</v>
      </c>
    </row>
    <row r="19" spans="1:4" ht="18" customHeight="1" x14ac:dyDescent="0.15">
      <c r="A19" s="127" t="s">
        <v>146</v>
      </c>
      <c r="B19" s="126">
        <v>600</v>
      </c>
      <c r="C19" s="126">
        <v>200</v>
      </c>
      <c r="D19" s="126" t="s">
        <v>163</v>
      </c>
    </row>
    <row r="20" spans="1:4" ht="18" customHeight="1" x14ac:dyDescent="0.15">
      <c r="A20" s="127" t="s">
        <v>145</v>
      </c>
      <c r="B20" s="126">
        <v>600</v>
      </c>
      <c r="C20" s="126">
        <v>200</v>
      </c>
      <c r="D20" s="126" t="s">
        <v>163</v>
      </c>
    </row>
    <row r="21" spans="1:4" ht="18" customHeight="1" x14ac:dyDescent="0.15">
      <c r="A21" s="127" t="s">
        <v>144</v>
      </c>
      <c r="B21" s="126">
        <v>600</v>
      </c>
      <c r="C21" s="126">
        <v>200</v>
      </c>
      <c r="D21" s="126" t="s">
        <v>163</v>
      </c>
    </row>
    <row r="22" spans="1:4" ht="18" customHeight="1" x14ac:dyDescent="0.15">
      <c r="A22" s="127" t="s">
        <v>143</v>
      </c>
      <c r="B22" s="126">
        <v>600</v>
      </c>
      <c r="C22" s="126">
        <v>200</v>
      </c>
      <c r="D22" s="126" t="s">
        <v>163</v>
      </c>
    </row>
    <row r="23" spans="1:4" ht="18" customHeight="1" x14ac:dyDescent="0.15">
      <c r="A23" s="127" t="s">
        <v>142</v>
      </c>
      <c r="B23" s="126">
        <v>600</v>
      </c>
      <c r="C23" s="126">
        <v>200</v>
      </c>
      <c r="D23" s="126" t="s">
        <v>163</v>
      </c>
    </row>
    <row r="24" spans="1:4" ht="18" customHeight="1" x14ac:dyDescent="0.15">
      <c r="A24" s="127" t="s">
        <v>141</v>
      </c>
      <c r="B24" s="126">
        <v>600</v>
      </c>
      <c r="C24" s="126">
        <v>200</v>
      </c>
      <c r="D24" s="126" t="s">
        <v>163</v>
      </c>
    </row>
    <row r="25" spans="1:4" ht="18" customHeight="1" x14ac:dyDescent="0.15">
      <c r="A25" s="127" t="s">
        <v>140</v>
      </c>
      <c r="B25" s="126">
        <v>600</v>
      </c>
      <c r="C25" s="126">
        <v>200</v>
      </c>
      <c r="D25" s="126" t="s">
        <v>163</v>
      </c>
    </row>
    <row r="26" spans="1:4" ht="18" customHeight="1" x14ac:dyDescent="0.15">
      <c r="A26" s="127" t="s">
        <v>139</v>
      </c>
      <c r="B26" s="126">
        <v>600</v>
      </c>
      <c r="C26" s="126">
        <v>200</v>
      </c>
      <c r="D26" s="126" t="s">
        <v>163</v>
      </c>
    </row>
    <row r="27" spans="1:4" ht="18" customHeight="1" x14ac:dyDescent="0.15">
      <c r="A27" s="127" t="s">
        <v>138</v>
      </c>
      <c r="B27" s="126">
        <v>600</v>
      </c>
      <c r="C27" s="126">
        <v>200</v>
      </c>
      <c r="D27" s="126" t="s">
        <v>163</v>
      </c>
    </row>
    <row r="28" spans="1:4" ht="18" customHeight="1" x14ac:dyDescent="0.15">
      <c r="A28" s="127" t="s">
        <v>137</v>
      </c>
      <c r="B28" s="126">
        <v>600</v>
      </c>
      <c r="C28" s="126">
        <v>200</v>
      </c>
      <c r="D28" s="126" t="s">
        <v>163</v>
      </c>
    </row>
    <row r="29" spans="1:4" ht="18" customHeight="1" x14ac:dyDescent="0.15">
      <c r="A29" s="127" t="s">
        <v>136</v>
      </c>
      <c r="B29" s="126">
        <v>600</v>
      </c>
      <c r="C29" s="126">
        <v>200</v>
      </c>
      <c r="D29" s="126" t="s">
        <v>163</v>
      </c>
    </row>
    <row r="30" spans="1:4" ht="18" customHeight="1" x14ac:dyDescent="0.15">
      <c r="A30" s="127" t="s">
        <v>135</v>
      </c>
      <c r="B30" s="126">
        <v>600</v>
      </c>
      <c r="C30" s="126">
        <v>200</v>
      </c>
      <c r="D30" s="126" t="s">
        <v>163</v>
      </c>
    </row>
    <row r="31" spans="1:4" ht="18" customHeight="1" x14ac:dyDescent="0.15">
      <c r="A31" s="127" t="s">
        <v>134</v>
      </c>
      <c r="B31" s="126">
        <v>600</v>
      </c>
      <c r="C31" s="126">
        <v>200</v>
      </c>
      <c r="D31" s="126" t="s">
        <v>163</v>
      </c>
    </row>
    <row r="32" spans="1:4" ht="18" customHeight="1" x14ac:dyDescent="0.15">
      <c r="A32" s="127" t="s">
        <v>133</v>
      </c>
      <c r="B32" s="126">
        <v>600</v>
      </c>
      <c r="C32" s="126">
        <v>200</v>
      </c>
      <c r="D32" s="126" t="s">
        <v>163</v>
      </c>
    </row>
    <row r="33" spans="1:4" ht="18" customHeight="1" x14ac:dyDescent="0.15">
      <c r="A33" s="127" t="s">
        <v>132</v>
      </c>
      <c r="B33" s="126">
        <v>600</v>
      </c>
      <c r="C33" s="126">
        <v>200</v>
      </c>
      <c r="D33" s="126" t="s">
        <v>163</v>
      </c>
    </row>
    <row r="34" spans="1:4" ht="18" customHeight="1" x14ac:dyDescent="0.15">
      <c r="A34" s="127" t="s">
        <v>131</v>
      </c>
      <c r="B34" s="126">
        <v>710</v>
      </c>
      <c r="C34" s="126">
        <v>300</v>
      </c>
      <c r="D34" s="126" t="s">
        <v>163</v>
      </c>
    </row>
    <row r="35" spans="1:4" ht="18" customHeight="1" x14ac:dyDescent="0.15">
      <c r="A35" s="127" t="s">
        <v>130</v>
      </c>
      <c r="B35" s="126">
        <v>710</v>
      </c>
      <c r="C35" s="126">
        <v>300</v>
      </c>
      <c r="D35" s="126" t="s">
        <v>163</v>
      </c>
    </row>
    <row r="36" spans="1:4" ht="18" customHeight="1" x14ac:dyDescent="0.15">
      <c r="A36" s="127" t="s">
        <v>129</v>
      </c>
      <c r="B36" s="126">
        <v>710</v>
      </c>
      <c r="C36" s="126">
        <v>300</v>
      </c>
      <c r="D36" s="126" t="s">
        <v>163</v>
      </c>
    </row>
    <row r="37" spans="1:4" ht="18" customHeight="1" x14ac:dyDescent="0.15">
      <c r="A37" s="127" t="s">
        <v>128</v>
      </c>
      <c r="B37" s="126">
        <v>710</v>
      </c>
      <c r="C37" s="126">
        <v>300</v>
      </c>
      <c r="D37" s="126" t="s">
        <v>163</v>
      </c>
    </row>
    <row r="38" spans="1:4" ht="18" customHeight="1" x14ac:dyDescent="0.15">
      <c r="A38" s="127" t="s">
        <v>127</v>
      </c>
      <c r="B38" s="126">
        <v>710</v>
      </c>
      <c r="C38" s="126">
        <v>300</v>
      </c>
      <c r="D38" s="126" t="s">
        <v>163</v>
      </c>
    </row>
    <row r="39" spans="1:4" ht="18" customHeight="1" x14ac:dyDescent="0.15">
      <c r="A39" s="127" t="s">
        <v>126</v>
      </c>
      <c r="B39" s="126">
        <v>710</v>
      </c>
      <c r="C39" s="126">
        <v>300</v>
      </c>
      <c r="D39" s="126" t="s">
        <v>163</v>
      </c>
    </row>
    <row r="40" spans="1:4" ht="18" customHeight="1" x14ac:dyDescent="0.15">
      <c r="A40" s="127" t="s">
        <v>125</v>
      </c>
      <c r="B40" s="126">
        <v>710</v>
      </c>
      <c r="C40" s="126">
        <v>300</v>
      </c>
      <c r="D40" s="126" t="s">
        <v>163</v>
      </c>
    </row>
    <row r="41" spans="1:4" ht="18" customHeight="1" x14ac:dyDescent="0.15">
      <c r="A41" s="127" t="s">
        <v>124</v>
      </c>
      <c r="B41" s="126">
        <v>710</v>
      </c>
      <c r="C41" s="126">
        <v>300</v>
      </c>
      <c r="D41" s="126" t="s">
        <v>163</v>
      </c>
    </row>
    <row r="42" spans="1:4" ht="18" customHeight="1" x14ac:dyDescent="0.15">
      <c r="A42" s="127" t="s">
        <v>123</v>
      </c>
      <c r="B42" s="126">
        <v>710</v>
      </c>
      <c r="C42" s="126">
        <v>300</v>
      </c>
      <c r="D42" s="126" t="s">
        <v>163</v>
      </c>
    </row>
    <row r="43" spans="1:4" ht="18" customHeight="1" x14ac:dyDescent="0.15">
      <c r="A43" s="127" t="s">
        <v>122</v>
      </c>
      <c r="B43" s="126">
        <v>830</v>
      </c>
      <c r="C43" s="126">
        <v>400</v>
      </c>
      <c r="D43" s="126" t="s">
        <v>163</v>
      </c>
    </row>
    <row r="44" spans="1:4" ht="18" customHeight="1" x14ac:dyDescent="0.15">
      <c r="A44" s="127" t="s">
        <v>121</v>
      </c>
      <c r="B44" s="126">
        <v>830</v>
      </c>
      <c r="C44" s="126">
        <v>400</v>
      </c>
      <c r="D44" s="126" t="s">
        <v>163</v>
      </c>
    </row>
    <row r="45" spans="1:4" ht="18" customHeight="1" x14ac:dyDescent="0.15">
      <c r="A45" s="127" t="s">
        <v>120</v>
      </c>
      <c r="B45" s="126">
        <v>830</v>
      </c>
      <c r="C45" s="126">
        <v>400</v>
      </c>
      <c r="D45" s="126" t="s">
        <v>163</v>
      </c>
    </row>
    <row r="46" spans="1:4" ht="18" customHeight="1" x14ac:dyDescent="0.15">
      <c r="A46" s="127" t="s">
        <v>119</v>
      </c>
      <c r="B46" s="126">
        <v>830</v>
      </c>
      <c r="C46" s="126">
        <v>400</v>
      </c>
      <c r="D46" s="126" t="s">
        <v>163</v>
      </c>
    </row>
    <row r="47" spans="1:4" ht="18" customHeight="1" x14ac:dyDescent="0.15">
      <c r="A47" s="127" t="s">
        <v>118</v>
      </c>
      <c r="B47" s="126">
        <v>830</v>
      </c>
      <c r="C47" s="126">
        <v>400</v>
      </c>
      <c r="D47" s="126" t="s">
        <v>163</v>
      </c>
    </row>
    <row r="48" spans="1:4" ht="18" customHeight="1" x14ac:dyDescent="0.15">
      <c r="A48" s="127" t="s">
        <v>117</v>
      </c>
      <c r="B48" s="126">
        <v>830</v>
      </c>
      <c r="C48" s="126">
        <v>400</v>
      </c>
      <c r="D48" s="126" t="s">
        <v>163</v>
      </c>
    </row>
    <row r="49" spans="1:4" ht="18" customHeight="1" x14ac:dyDescent="0.15">
      <c r="A49" s="127" t="s">
        <v>116</v>
      </c>
      <c r="B49" s="126">
        <v>830</v>
      </c>
      <c r="C49" s="126">
        <v>400</v>
      </c>
      <c r="D49" s="126" t="s">
        <v>163</v>
      </c>
    </row>
    <row r="50" spans="1:4" ht="18" customHeight="1" x14ac:dyDescent="0.15">
      <c r="A50" s="127" t="s">
        <v>115</v>
      </c>
      <c r="B50" s="126">
        <v>1030</v>
      </c>
      <c r="C50" s="126">
        <v>500</v>
      </c>
      <c r="D50" s="126" t="s">
        <v>163</v>
      </c>
    </row>
  </sheetData>
  <mergeCells count="2">
    <mergeCell ref="A2:D2"/>
    <mergeCell ref="A1:D1"/>
  </mergeCells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31"/>
  <sheetViews>
    <sheetView workbookViewId="0">
      <selection activeCell="C23" sqref="C23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3" t="s">
        <v>3</v>
      </c>
      <c r="B1" s="13" t="s">
        <v>4</v>
      </c>
      <c r="C1" s="1" t="s">
        <v>73</v>
      </c>
      <c r="D1" s="13" t="s">
        <v>44</v>
      </c>
    </row>
    <row r="2" spans="1:12" x14ac:dyDescent="0.25">
      <c r="A2" s="13">
        <v>1000</v>
      </c>
      <c r="B2" s="13">
        <v>500</v>
      </c>
      <c r="C2" s="1">
        <v>500</v>
      </c>
    </row>
    <row r="3" spans="1:12" x14ac:dyDescent="0.25">
      <c r="A3" s="13">
        <v>5000</v>
      </c>
      <c r="B3" s="13">
        <v>1000</v>
      </c>
    </row>
    <row r="4" spans="1:12" x14ac:dyDescent="0.25">
      <c r="A4" s="13"/>
      <c r="B4" s="13">
        <v>5000</v>
      </c>
    </row>
    <row r="5" spans="1:12" x14ac:dyDescent="0.25">
      <c r="A5" s="13"/>
      <c r="B5" s="13"/>
    </row>
    <row r="7" spans="1:12" x14ac:dyDescent="0.25">
      <c r="B7" s="13"/>
    </row>
    <row r="8" spans="1:12" x14ac:dyDescent="0.25">
      <c r="B8" s="13"/>
    </row>
    <row r="9" spans="1:12" x14ac:dyDescent="0.25">
      <c r="A9" s="13" t="s">
        <v>3</v>
      </c>
      <c r="B9" s="13" t="s">
        <v>86</v>
      </c>
    </row>
    <row r="10" spans="1:12" x14ac:dyDescent="0.25">
      <c r="A10" s="13" t="s">
        <v>4</v>
      </c>
      <c r="B10" s="13" t="s">
        <v>87</v>
      </c>
    </row>
    <row r="11" spans="1:12" x14ac:dyDescent="0.25">
      <c r="A11" s="1" t="s">
        <v>73</v>
      </c>
      <c r="B11" s="13" t="s">
        <v>85</v>
      </c>
    </row>
    <row r="12" spans="1:12" x14ac:dyDescent="0.25">
      <c r="A12" s="13" t="s">
        <v>44</v>
      </c>
      <c r="B12" s="13" t="s">
        <v>84</v>
      </c>
    </row>
    <row r="13" spans="1:12" x14ac:dyDescent="0.25">
      <c r="A13" s="13"/>
      <c r="B13" s="13"/>
    </row>
    <row r="14" spans="1:12" x14ac:dyDescent="0.25">
      <c r="A14" s="13" t="s">
        <v>46</v>
      </c>
      <c r="B14" s="13"/>
      <c r="C14" s="15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3" t="s">
        <v>35</v>
      </c>
      <c r="B15" s="13"/>
      <c r="C15" s="15" t="s">
        <v>41</v>
      </c>
    </row>
    <row r="16" spans="1:12" x14ac:dyDescent="0.25">
      <c r="A16" s="13" t="s">
        <v>36</v>
      </c>
      <c r="B16" s="13"/>
      <c r="C16" s="1" t="s">
        <v>38</v>
      </c>
    </row>
    <row r="17" spans="1:4" x14ac:dyDescent="0.25">
      <c r="A17" s="13" t="s">
        <v>37</v>
      </c>
      <c r="B17" s="13"/>
      <c r="C17" s="1" t="s">
        <v>39</v>
      </c>
    </row>
    <row r="18" spans="1:4" x14ac:dyDescent="0.25">
      <c r="A18" s="13"/>
      <c r="B18" s="13"/>
      <c r="C18" s="1" t="s">
        <v>40</v>
      </c>
    </row>
    <row r="19" spans="1:4" x14ac:dyDescent="0.25">
      <c r="A19" s="13"/>
      <c r="B19" s="13"/>
    </row>
    <row r="22" spans="1:4" x14ac:dyDescent="0.25">
      <c r="A22" s="13" t="s">
        <v>86</v>
      </c>
      <c r="B22" s="13" t="s">
        <v>87</v>
      </c>
      <c r="C22" s="13" t="s">
        <v>85</v>
      </c>
      <c r="D22" s="13" t="s">
        <v>84</v>
      </c>
    </row>
    <row r="23" spans="1:4" x14ac:dyDescent="0.25">
      <c r="A23" s="13" t="s">
        <v>48</v>
      </c>
      <c r="B23" s="13" t="s">
        <v>48</v>
      </c>
      <c r="C23" s="1" t="s">
        <v>83</v>
      </c>
      <c r="D23" s="13" t="s">
        <v>46</v>
      </c>
    </row>
    <row r="24" spans="1:4" x14ac:dyDescent="0.25">
      <c r="A24" s="13" t="s">
        <v>49</v>
      </c>
      <c r="B24" s="13" t="s">
        <v>47</v>
      </c>
      <c r="C24" s="13" t="s">
        <v>37</v>
      </c>
    </row>
    <row r="25" spans="1:4" x14ac:dyDescent="0.25">
      <c r="A25" s="13" t="s">
        <v>50</v>
      </c>
      <c r="B25" s="13" t="s">
        <v>37</v>
      </c>
    </row>
    <row r="26" spans="1:4" x14ac:dyDescent="0.25">
      <c r="A26" s="13" t="s">
        <v>37</v>
      </c>
    </row>
    <row r="28" spans="1:4" x14ac:dyDescent="0.15">
      <c r="A28" s="15" t="s">
        <v>42</v>
      </c>
    </row>
    <row r="29" spans="1:4" x14ac:dyDescent="0.15">
      <c r="A29" s="1" t="s">
        <v>51</v>
      </c>
    </row>
    <row r="30" spans="1:4" x14ac:dyDescent="0.15">
      <c r="A30" s="1" t="s">
        <v>53</v>
      </c>
    </row>
    <row r="31" spans="1:4" x14ac:dyDescent="0.15">
      <c r="A31" s="1" t="s">
        <v>52</v>
      </c>
    </row>
  </sheetData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Props1.xml><?xml version="1.0" encoding="utf-8"?>
<ds:datastoreItem xmlns:ds="http://schemas.openxmlformats.org/officeDocument/2006/customXml" ds:itemID="{A721A9D7-780D-477A-B3E3-85D5B29B6220}"/>
</file>

<file path=customXml/itemProps2.xml><?xml version="1.0" encoding="utf-8"?>
<ds:datastoreItem xmlns:ds="http://schemas.openxmlformats.org/officeDocument/2006/customXml" ds:itemID="{8DB129F0-B850-4469-8E48-5DA2BF2E8229}"/>
</file>

<file path=customXml/itemProps3.xml><?xml version="1.0" encoding="utf-8"?>
<ds:datastoreItem xmlns:ds="http://schemas.openxmlformats.org/officeDocument/2006/customXml" ds:itemID="{3E1FBC2D-59AB-4968-ADB7-5AE3EE3480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16</vt:i4>
      </vt:variant>
    </vt:vector>
  </HeadingPairs>
  <TitlesOfParts>
    <vt:vector size="23" baseType="lpstr">
      <vt:lpstr>ギフトカードエクセル入力申込書（地方連合会）</vt:lpstr>
      <vt:lpstr>ギフトカードＦＡＸ専用申込書（地方連合会）</vt:lpstr>
      <vt:lpstr>カードケース種類 ご利用手引きについて</vt:lpstr>
      <vt:lpstr>券種</vt:lpstr>
      <vt:lpstr>のし名入れ</vt:lpstr>
      <vt:lpstr>送料について</vt:lpstr>
      <vt:lpstr>Sheet1</vt:lpstr>
      <vt:lpstr>'ギフトカードエクセル入力申込書（地方連合会）'!Print_Area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券種は500円・1000円・5000円の３種類になります_ご利用手引き無し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善昭 青山</cp:lastModifiedBy>
  <cp:lastPrinted>2021-03-29T04:42:19Z</cp:lastPrinted>
  <dcterms:created xsi:type="dcterms:W3CDTF">2002-06-13T05:39:11Z</dcterms:created>
  <dcterms:modified xsi:type="dcterms:W3CDTF">2024-05-09T04:56:59Z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</Properties>
</file>