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\\UNION06\union共有\共有ＤＡＴＡ\ＨＰオンラインショップ関係\13申込書\ギフトカード（UC.VJA.ジェフ）\ＨＰ表示用\"/>
    </mc:Choice>
  </mc:AlternateContent>
  <xr:revisionPtr revIDLastSave="0" documentId="13_ncr:1_{21EEFCDC-B7FA-4D9B-94D8-D888A4AA5BDD}" xr6:coauthVersionLast="47" xr6:coauthVersionMax="47" xr10:uidLastSave="{00000000-0000-0000-0000-000000000000}"/>
  <bookViews>
    <workbookView showHorizontalScroll="0" showVerticalScroll="0" xWindow="-120" yWindow="-120" windowWidth="29040" windowHeight="15720" xr2:uid="{00000000-000D-0000-FFFF-FFFF00000000}"/>
  </bookViews>
  <sheets>
    <sheet name="ギフトカードエクセル入力申込書（静岡）" sheetId="11" r:id="rId1"/>
    <sheet name="ギフトカードＦＡＸ専用申込書（静岡）" sheetId="16" r:id="rId2"/>
    <sheet name="カードケース種類 ご利用手引きについて" sheetId="14" r:id="rId3"/>
    <sheet name="券種" sheetId="18" r:id="rId4"/>
    <sheet name="のし名入れ" sheetId="17" r:id="rId5"/>
    <sheet name="Sheet1" sheetId="10" state="hidden" r:id="rId6"/>
  </sheets>
  <externalReferences>
    <externalReference r:id="rId7"/>
  </externalReferences>
  <definedNames>
    <definedName name="_xlnm._FilterDatabase" localSheetId="5" hidden="1">Sheet1!$A$1:$B$4</definedName>
    <definedName name="ＵＣギフトカード">Sheet1!$B$2:$B$4</definedName>
    <definedName name="ＶＪＡギフトカード">Sheet1!$A$2:$A$3</definedName>
    <definedName name="VJAは1000円・5000円券の２種類_ＵＣは500円・1000円・5000円券の３種類_ジェフは500円券１種類">Sheet1!$D$23</definedName>
    <definedName name="お弁当会社" localSheetId="1">[1]Sheet1!#REF!</definedName>
    <definedName name="お弁当会社">Sheet1!#REF!</definedName>
    <definedName name="ジェフグルメカード">Sheet1!$C$2</definedName>
    <definedName name="しずきゅう" localSheetId="1">[1]Sheet1!#REF!</definedName>
    <definedName name="しずきゅう">Sheet1!#REF!</definedName>
    <definedName name="パック茶250ml">Sheet1!$A$22:$A$23</definedName>
    <definedName name="ブリック緑茶200ml">Sheet1!$A$22:$A$23</definedName>
    <definedName name="ペットボトルお茶２８０ml">Sheet1!$B$22:$B$23</definedName>
    <definedName name="ペットボトルお茶350㎖" localSheetId="1">[1]Sheet1!#REF!</definedName>
    <definedName name="ペットボトルお茶350㎖">Sheet1!#REF!</definedName>
    <definedName name="ペットボトルお茶500㎖" localSheetId="1">[1]Sheet1!#REF!</definedName>
    <definedName name="ペットボトルお茶500㎖">Sheet1!#REF!</definedName>
    <definedName name="ペットボトル緑茶500ml" localSheetId="1">[1]Sheet1!#REF!</definedName>
    <definedName name="ペットボトル緑茶500ml">Sheet1!#REF!</definedName>
    <definedName name="ペット緑茶350ml">Sheet1!$A$22:$A$23</definedName>
    <definedName name="ペット緑茶500ml">Sheet1!$A$22:$A$23</definedName>
    <definedName name="缶茶245㎖" localSheetId="1">[1]Sheet1!#REF!</definedName>
    <definedName name="缶茶245㎖">Sheet1!#REF!</definedName>
    <definedName name="券種は1000円・5000円の２種類となります_ご利用手引きあり">Sheet1!$A$23:$A$26</definedName>
    <definedName name="券種は500円・1000円・5000円の３種類になります_ご利用手引き無し">Sheet1!$B$23:$B$25</definedName>
    <definedName name="券種は500円券の１種類_ご利用手引きあり">Sheet1!$C$23:$C$24</definedName>
    <definedName name="紙パック茶250ml" localSheetId="1">[1]Sheet1!#REF!</definedName>
    <definedName name="紙パック茶250ml">Sheet1!#REF!</definedName>
    <definedName name="自笑亭" localSheetId="1">[1]Sheet1!#REF!</definedName>
    <definedName name="自笑亭">Sheet1!#REF!</definedName>
    <definedName name="社員マスター">OFFSET(#REF!,0,0,COUNTA(#REF!),2)</definedName>
    <definedName name="初めにお選び下さい">Sheet1!$D$23</definedName>
    <definedName name="天神屋" localSheetId="1">[1]Sheet1!#REF!</definedName>
    <definedName name="天神屋">Sheet1!#REF!</definedName>
    <definedName name="東海軒金谷">Sheet1!$B$2:$B$4</definedName>
    <definedName name="東海軒静岡">Sheet1!$A$2:$A$4</definedName>
    <definedName name="緑茶ブリック200ml" localSheetId="1">[1]Sheet1!#REF!</definedName>
    <definedName name="緑茶ブリック200ml">Sheet1!#REF!</definedName>
    <definedName name="緑茶ペット350ml" localSheetId="1">[1]Sheet1!#REF!</definedName>
    <definedName name="緑茶ペット350ml">Sheet1!#REF!</definedName>
    <definedName name="緑茶ペット600ml" localSheetId="1">[1]Sheet1!#REF!</definedName>
    <definedName name="緑茶ペット600ml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1" l="1"/>
  <c r="K23" i="16"/>
  <c r="G6" i="11" l="1"/>
  <c r="G13" i="11" l="1"/>
  <c r="G12" i="11" l="1"/>
  <c r="G15" i="11"/>
  <c r="G14" i="11"/>
  <c r="G16" i="11"/>
  <c r="G17" i="11"/>
  <c r="G18" i="11"/>
  <c r="G19" i="11"/>
  <c r="G20" i="11"/>
  <c r="H19" i="11" l="1"/>
  <c r="K18" i="11" s="1"/>
  <c r="H16" i="11"/>
  <c r="K15" i="11" s="1"/>
  <c r="H13" i="11" l="1"/>
  <c r="K12" i="11" s="1"/>
  <c r="K21" i="11" s="1"/>
  <c r="H21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A1" authorId="0" shapeId="0" xr:uid="{321E1028-FF8A-4939-950C-78294A2288CE}">
      <text>
        <r>
          <rPr>
            <b/>
            <sz val="14"/>
            <color indexed="81"/>
            <rFont val="Meiryo UI"/>
            <family val="3"/>
            <charset val="128"/>
          </rPr>
          <t>手書き用になります。
直接入力は出来ません。
プリントアウトをしてご利用ください。
黄色の枠を入力してください。
💬（吹き出し）・カラー印刷はされません。</t>
        </r>
      </text>
    </comment>
  </commentList>
</comments>
</file>

<file path=xl/sharedStrings.xml><?xml version="1.0" encoding="utf-8"?>
<sst xmlns="http://schemas.openxmlformats.org/spreadsheetml/2006/main" count="244" uniqueCount="124">
  <si>
    <t>弊社記入欄</t>
    <rPh sb="0" eb="2">
      <t>ヘイシャ</t>
    </rPh>
    <rPh sb="2" eb="4">
      <t>キニュウ</t>
    </rPh>
    <rPh sb="4" eb="5">
      <t>ラン</t>
    </rPh>
    <phoneticPr fontId="4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</si>
  <si>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4"/>
  </si>
  <si>
    <t>お申込日</t>
    <rPh sb="1" eb="3">
      <t>モウシコミ</t>
    </rPh>
    <rPh sb="3" eb="4">
      <t>ビ</t>
    </rPh>
    <phoneticPr fontId="4"/>
  </si>
  <si>
    <t>ＶＪＡギフトカード</t>
    <phoneticPr fontId="4"/>
  </si>
  <si>
    <t>ＵＣギフトカード</t>
    <phoneticPr fontId="4"/>
  </si>
  <si>
    <t>静岡ユニオントラベル行　　　ＦＡＸ　０５４-２０３-６８７８</t>
    <rPh sb="0" eb="2">
      <t>シズオカ</t>
    </rPh>
    <rPh sb="10" eb="11">
      <t>イ</t>
    </rPh>
    <phoneticPr fontId="4"/>
  </si>
  <si>
    <t>お客様名</t>
    <rPh sb="1" eb="3">
      <t>キャクサマ</t>
    </rPh>
    <rPh sb="3" eb="4">
      <t>メイ</t>
    </rPh>
    <phoneticPr fontId="4"/>
  </si>
  <si>
    <t>ご担当者</t>
    <rPh sb="1" eb="4">
      <t>タントウシャ</t>
    </rPh>
    <phoneticPr fontId="4"/>
  </si>
  <si>
    <t>ご住所
（送付先）</t>
    <rPh sb="1" eb="3">
      <t>ジュウショ</t>
    </rPh>
    <rPh sb="5" eb="7">
      <t>ソウフ</t>
    </rPh>
    <rPh sb="7" eb="8">
      <t>サキ</t>
    </rPh>
    <phoneticPr fontId="4"/>
  </si>
  <si>
    <t>電話番号</t>
    <rPh sb="0" eb="2">
      <t>デンワ</t>
    </rPh>
    <rPh sb="2" eb="4">
      <t>バンゴウ</t>
    </rPh>
    <phoneticPr fontId="4"/>
  </si>
  <si>
    <t>Ｆ Ａ Ｘ</t>
    <phoneticPr fontId="4"/>
  </si>
  <si>
    <t>お 申 込 内 容</t>
    <rPh sb="2" eb="3">
      <t>サル</t>
    </rPh>
    <rPh sb="4" eb="5">
      <t>コミ</t>
    </rPh>
    <rPh sb="6" eb="7">
      <t>ウチ</t>
    </rPh>
    <rPh sb="8" eb="9">
      <t>カタチ</t>
    </rPh>
    <phoneticPr fontId="4"/>
  </si>
  <si>
    <t>１セット金額</t>
    <rPh sb="4" eb="6">
      <t>キンガク</t>
    </rPh>
    <phoneticPr fontId="4"/>
  </si>
  <si>
    <t>内　　　訳</t>
    <rPh sb="0" eb="1">
      <t>ウチ</t>
    </rPh>
    <rPh sb="4" eb="5">
      <t>ヤク</t>
    </rPh>
    <phoneticPr fontId="4"/>
  </si>
  <si>
    <t>セット数</t>
    <rPh sb="3" eb="4">
      <t>スウ</t>
    </rPh>
    <phoneticPr fontId="4"/>
  </si>
  <si>
    <t>金　　　額</t>
    <rPh sb="0" eb="1">
      <t>キン</t>
    </rPh>
    <rPh sb="4" eb="5">
      <t>ガク</t>
    </rPh>
    <phoneticPr fontId="4"/>
  </si>
  <si>
    <t>円</t>
    <rPh sb="0" eb="1">
      <t>エン</t>
    </rPh>
    <phoneticPr fontId="4"/>
  </si>
  <si>
    <t>の　　　し</t>
    <phoneticPr fontId="4"/>
  </si>
  <si>
    <t>　名　入　れ</t>
    <rPh sb="1" eb="2">
      <t>ナ</t>
    </rPh>
    <rPh sb="3" eb="4">
      <t>イ</t>
    </rPh>
    <phoneticPr fontId="4"/>
  </si>
  <si>
    <t>備　　　考</t>
    <rPh sb="0" eb="1">
      <t>ビ</t>
    </rPh>
    <rPh sb="4" eb="5">
      <t>コウ</t>
    </rPh>
    <phoneticPr fontId="4"/>
  </si>
  <si>
    <t>納品希望日</t>
    <rPh sb="0" eb="2">
      <t>ノウヒン</t>
    </rPh>
    <rPh sb="2" eb="5">
      <t>キボウビ</t>
    </rPh>
    <phoneticPr fontId="4"/>
  </si>
  <si>
    <t>年　　　月　　　日</t>
    <rPh sb="0" eb="1">
      <t>ネン</t>
    </rPh>
    <rPh sb="4" eb="5">
      <t>ツキ</t>
    </rPh>
    <rPh sb="8" eb="9">
      <t>ヒ</t>
    </rPh>
    <phoneticPr fontId="4"/>
  </si>
  <si>
    <t>㈱静岡ユニオントラベル　　〒422-8067　　静岡県静岡市駿河区南町11番22号</t>
    <rPh sb="1" eb="3">
      <t>シズオカ</t>
    </rPh>
    <rPh sb="24" eb="27">
      <t>シズオカケン</t>
    </rPh>
    <rPh sb="27" eb="30">
      <t>シズオカシ</t>
    </rPh>
    <rPh sb="30" eb="32">
      <t>スルガ</t>
    </rPh>
    <rPh sb="32" eb="33">
      <t>ク</t>
    </rPh>
    <rPh sb="33" eb="35">
      <t>ミナミチョウ</t>
    </rPh>
    <rPh sb="37" eb="38">
      <t>バン</t>
    </rPh>
    <rPh sb="40" eb="41">
      <t>ゴウ</t>
    </rPh>
    <phoneticPr fontId="4"/>
  </si>
  <si>
    <t>TEL：054-203-6877　　　　FAX：054-203-6878　　　　営業時間　平日9:00～17:00</t>
    <rPh sb="40" eb="42">
      <t>エイギョウ</t>
    </rPh>
    <rPh sb="42" eb="44">
      <t>ジカン</t>
    </rPh>
    <rPh sb="45" eb="47">
      <t>ヘイジツ</t>
    </rPh>
    <phoneticPr fontId="4"/>
  </si>
  <si>
    <t>円券</t>
    <rPh sb="0" eb="1">
      <t>エン</t>
    </rPh>
    <rPh sb="1" eb="2">
      <t>ケン</t>
    </rPh>
    <phoneticPr fontId="4"/>
  </si>
  <si>
    <t>×</t>
    <phoneticPr fontId="4"/>
  </si>
  <si>
    <t>×</t>
    <phoneticPr fontId="4"/>
  </si>
  <si>
    <t>枚</t>
    <rPh sb="0" eb="1">
      <t>マイ</t>
    </rPh>
    <phoneticPr fontId="4"/>
  </si>
  <si>
    <t>ギフトカード購入申込書</t>
    <rPh sb="6" eb="8">
      <t>コウニュウ</t>
    </rPh>
    <rPh sb="8" eb="11">
      <t>モウシコミショ</t>
    </rPh>
    <phoneticPr fontId="4"/>
  </si>
  <si>
    <t>※ 申込みの際は、必ずＨＰに記載されている｢注意事項」をお読みください｡</t>
    <rPh sb="2" eb="4">
      <t>モウシコ</t>
    </rPh>
    <rPh sb="6" eb="7">
      <t>サイ</t>
    </rPh>
    <rPh sb="9" eb="10">
      <t>カナラ</t>
    </rPh>
    <rPh sb="14" eb="16">
      <t>キサイ</t>
    </rPh>
    <rPh sb="22" eb="24">
      <t>チュウイ</t>
    </rPh>
    <rPh sb="24" eb="26">
      <t>ジコウ</t>
    </rPh>
    <rPh sb="29" eb="30">
      <t>ヨ</t>
    </rPh>
    <phoneticPr fontId="4"/>
  </si>
  <si>
    <t>ギフトカード種類</t>
    <rPh sb="6" eb="8">
      <t>シュルイ</t>
    </rPh>
    <phoneticPr fontId="4"/>
  </si>
  <si>
    <t>セット</t>
    <phoneticPr fontId="4"/>
  </si>
  <si>
    <r>
      <t>（例）</t>
    </r>
    <r>
      <rPr>
        <sz val="11"/>
        <rFont val="Meiryo UI"/>
        <family val="3"/>
        <charset val="128"/>
      </rPr>
      <t xml:space="preserve">　御 礼　/　㈱静岡ユニオンﾄラベル　 </t>
    </r>
    <rPh sb="1" eb="2">
      <t>レイ</t>
    </rPh>
    <rPh sb="4" eb="5">
      <t>ゴ</t>
    </rPh>
    <rPh sb="6" eb="7">
      <t>レイ</t>
    </rPh>
    <rPh sb="11" eb="13">
      <t>シズオカ</t>
    </rPh>
    <phoneticPr fontId="4"/>
  </si>
  <si>
    <t>合　計</t>
    <rPh sb="0" eb="1">
      <t>ア</t>
    </rPh>
    <rPh sb="2" eb="3">
      <t>ケイ</t>
    </rPh>
    <phoneticPr fontId="4"/>
  </si>
  <si>
    <t>送料</t>
    <rPh sb="0" eb="2">
      <t>ソウリョウ</t>
    </rPh>
    <phoneticPr fontId="4"/>
  </si>
  <si>
    <t>紙箱（無料）</t>
    <phoneticPr fontId="4"/>
  </si>
  <si>
    <t>封筒型パッケージ（無料）</t>
    <phoneticPr fontId="4"/>
  </si>
  <si>
    <t>セット無し</t>
    <rPh sb="3" eb="4">
      <t>ナ</t>
    </rPh>
    <phoneticPr fontId="4"/>
  </si>
  <si>
    <t>内のし</t>
    <phoneticPr fontId="4"/>
  </si>
  <si>
    <t>外のし</t>
    <phoneticPr fontId="4"/>
  </si>
  <si>
    <t>無地のし希望</t>
    <phoneticPr fontId="4"/>
  </si>
  <si>
    <t>のしなし</t>
    <phoneticPr fontId="4"/>
  </si>
  <si>
    <t>プルダウンよりお選び下さい</t>
    <rPh sb="8" eb="9">
      <t>エラ</t>
    </rPh>
    <rPh sb="10" eb="11">
      <t>クダ</t>
    </rPh>
    <phoneticPr fontId="4"/>
  </si>
  <si>
    <t>送料について</t>
    <rPh sb="0" eb="2">
      <t>ソウリョウ</t>
    </rPh>
    <phoneticPr fontId="4"/>
  </si>
  <si>
    <t>初めにお選び下さい</t>
    <rPh sb="0" eb="1">
      <t>ハジ</t>
    </rPh>
    <rPh sb="4" eb="5">
      <t>エラ</t>
    </rPh>
    <rPh sb="6" eb="7">
      <t>クダ</t>
    </rPh>
    <phoneticPr fontId="4"/>
  </si>
  <si>
    <t>日付</t>
    <rPh sb="0" eb="2">
      <t>ヒヅケ</t>
    </rPh>
    <phoneticPr fontId="4"/>
  </si>
  <si>
    <t>〒</t>
    <phoneticPr fontId="4"/>
  </si>
  <si>
    <t>ケースを選んでください</t>
    <rPh sb="4" eb="5">
      <t>エラ</t>
    </rPh>
    <phoneticPr fontId="4"/>
  </si>
  <si>
    <t>紙箱（無料）</t>
    <rPh sb="0" eb="1">
      <t>カミ</t>
    </rPh>
    <rPh sb="1" eb="2">
      <t>バコ</t>
    </rPh>
    <rPh sb="3" eb="5">
      <t>ムリョウ</t>
    </rPh>
    <phoneticPr fontId="4"/>
  </si>
  <si>
    <t>紙ケース（無料）</t>
    <rPh sb="0" eb="1">
      <t>カミ</t>
    </rPh>
    <rPh sb="5" eb="7">
      <t>ムリョウ</t>
    </rPh>
    <phoneticPr fontId="4"/>
  </si>
  <si>
    <t>紙箱9㎜（無料）</t>
    <rPh sb="0" eb="1">
      <t>カミ</t>
    </rPh>
    <rPh sb="1" eb="2">
      <t>バコ</t>
    </rPh>
    <rPh sb="5" eb="7">
      <t>ムリョウ</t>
    </rPh>
    <phoneticPr fontId="4"/>
  </si>
  <si>
    <t>紙箱15㎜（無料）</t>
    <rPh sb="0" eb="1">
      <t>カミ</t>
    </rPh>
    <rPh sb="1" eb="2">
      <t>バコ</t>
    </rPh>
    <rPh sb="6" eb="8">
      <t>ムリョウ</t>
    </rPh>
    <phoneticPr fontId="4"/>
  </si>
  <si>
    <t>日付指定</t>
    <rPh sb="0" eb="2">
      <t>ヒヅケ</t>
    </rPh>
    <rPh sb="2" eb="4">
      <t>シテイ</t>
    </rPh>
    <phoneticPr fontId="4"/>
  </si>
  <si>
    <t>最短</t>
    <rPh sb="0" eb="2">
      <t>サイタン</t>
    </rPh>
    <phoneticPr fontId="4"/>
  </si>
  <si>
    <t>までに（6日前～希望日）</t>
    <rPh sb="5" eb="6">
      <t>ニチ</t>
    </rPh>
    <rPh sb="6" eb="7">
      <t>マエ</t>
    </rPh>
    <rPh sb="8" eb="11">
      <t>キボウビ</t>
    </rPh>
    <phoneticPr fontId="4"/>
  </si>
  <si>
    <t>希望日</t>
    <rPh sb="0" eb="3">
      <t>キボウビ</t>
    </rPh>
    <phoneticPr fontId="4"/>
  </si>
  <si>
    <t>ＶＪＡギフトカード（ケースタイプ　3種類）</t>
    <rPh sb="18" eb="20">
      <t>シュルイ</t>
    </rPh>
    <phoneticPr fontId="25"/>
  </si>
  <si>
    <t>ＵＣギフトカード（ケースタイプ　2種類）</t>
    <rPh sb="17" eb="19">
      <t>シュルイ</t>
    </rPh>
    <phoneticPr fontId="25"/>
  </si>
  <si>
    <t>サイズ（包装後）Ｄ18.1㎝　　Ｗ9.6㎝</t>
    <rPh sb="4" eb="6">
      <t>ホウソウ</t>
    </rPh>
    <rPh sb="6" eb="7">
      <t>ゴ</t>
    </rPh>
    <phoneticPr fontId="25"/>
  </si>
  <si>
    <t>サイズ（包装後）Ｄ19.1㎝　　Ｗ11.1㎝</t>
    <rPh sb="4" eb="6">
      <t>ホウソウ</t>
    </rPh>
    <rPh sb="6" eb="7">
      <t>ゴ</t>
    </rPh>
    <phoneticPr fontId="25"/>
  </si>
  <si>
    <t>サイズ（包装後）Ｄ16.9㎝　Ｗ8.5㎝　Ｈ1.0㎝</t>
    <rPh sb="4" eb="6">
      <t>ホウソウ</t>
    </rPh>
    <rPh sb="6" eb="7">
      <t>ゴ</t>
    </rPh>
    <phoneticPr fontId="25"/>
  </si>
  <si>
    <t>サイズ（包装後）Ｄ17.2㎝　Ｗ8.8㎝　Ｈ1.8㎝</t>
    <rPh sb="4" eb="6">
      <t>ホウソウ</t>
    </rPh>
    <rPh sb="6" eb="7">
      <t>ゴ</t>
    </rPh>
    <phoneticPr fontId="25"/>
  </si>
  <si>
    <t>※箱の厚みが9㎜</t>
    <rPh sb="1" eb="2">
      <t>ハコ</t>
    </rPh>
    <rPh sb="3" eb="4">
      <t>アツ</t>
    </rPh>
    <phoneticPr fontId="25"/>
  </si>
  <si>
    <t>※ＵＣギフトカードの箱は1種類になります。（15㎜）</t>
    <rPh sb="10" eb="11">
      <t>ハコ</t>
    </rPh>
    <rPh sb="13" eb="14">
      <t>シュ</t>
    </rPh>
    <rPh sb="14" eb="15">
      <t>ルイ</t>
    </rPh>
    <phoneticPr fontId="25"/>
  </si>
  <si>
    <t>サイズ（包装後）Ｄ16.9㎝　Ｗ8.5㎝　Ｈ1.8㎝</t>
    <rPh sb="4" eb="6">
      <t>ホウソウ</t>
    </rPh>
    <rPh sb="6" eb="7">
      <t>ゴ</t>
    </rPh>
    <phoneticPr fontId="25"/>
  </si>
  <si>
    <t>※箱の厚みが15㎜</t>
    <rPh sb="1" eb="2">
      <t>ハコ</t>
    </rPh>
    <rPh sb="3" eb="4">
      <t>アツ</t>
    </rPh>
    <phoneticPr fontId="25"/>
  </si>
  <si>
    <t>送料（※）</t>
    <rPh sb="0" eb="2">
      <t>ソウリョウ</t>
    </rPh>
    <phoneticPr fontId="4"/>
  </si>
  <si>
    <t>ＶＪＡ紙ケース　　　　　ＶＪＡ紙箱（9㎜）　　　　ＶＪＡ紙箱（15㎜）</t>
    <rPh sb="3" eb="4">
      <t>カミ</t>
    </rPh>
    <rPh sb="15" eb="16">
      <t>カミ</t>
    </rPh>
    <rPh sb="16" eb="17">
      <t>ハコ</t>
    </rPh>
    <rPh sb="28" eb="29">
      <t>カミ</t>
    </rPh>
    <rPh sb="29" eb="30">
      <t>ハコ</t>
    </rPh>
    <phoneticPr fontId="4"/>
  </si>
  <si>
    <t>外のし　　　　　内のし</t>
    <rPh sb="0" eb="1">
      <t>ソト</t>
    </rPh>
    <rPh sb="8" eb="9">
      <t>ウチ</t>
    </rPh>
    <phoneticPr fontId="4"/>
  </si>
  <si>
    <t>（※）送料について</t>
    <rPh sb="3" eb="5">
      <t>ソウリョウ</t>
    </rPh>
    <phoneticPr fontId="4"/>
  </si>
  <si>
    <t>受領者</t>
    <phoneticPr fontId="4"/>
  </si>
  <si>
    <t>　　　年　　　　月　　　　日（　　　　）</t>
    <rPh sb="3" eb="4">
      <t>ネン</t>
    </rPh>
    <rPh sb="8" eb="9">
      <t>ガツ</t>
    </rPh>
    <rPh sb="13" eb="14">
      <t>ニチ</t>
    </rPh>
    <phoneticPr fontId="4"/>
  </si>
  <si>
    <t>ジェフグルメカード</t>
    <phoneticPr fontId="4"/>
  </si>
  <si>
    <t>ＵＣ紙ケース　　　　　ＵＣ紙箱</t>
    <phoneticPr fontId="4"/>
  </si>
  <si>
    <t>上</t>
    <rPh sb="0" eb="1">
      <t>ウエ</t>
    </rPh>
    <phoneticPr fontId="4"/>
  </si>
  <si>
    <t>下</t>
    <rPh sb="0" eb="1">
      <t>シタ</t>
    </rPh>
    <phoneticPr fontId="4"/>
  </si>
  <si>
    <t>ケース
○をつけて下さい</t>
    <rPh sb="9" eb="10">
      <t>クダ</t>
    </rPh>
    <phoneticPr fontId="4"/>
  </si>
  <si>
    <t>ＵＣは、500円・1000円・5000円券の３種類（ご利用手引き無し）</t>
    <rPh sb="27" eb="29">
      <t>リヨウ</t>
    </rPh>
    <rPh sb="29" eb="31">
      <t>テビ</t>
    </rPh>
    <rPh sb="32" eb="33">
      <t>ナ</t>
    </rPh>
    <phoneticPr fontId="4"/>
  </si>
  <si>
    <t>ジェフグルメカードは、500円券の１種類（ご利用手引きあり）</t>
    <rPh sb="15" eb="16">
      <t>ケン</t>
    </rPh>
    <rPh sb="22" eb="24">
      <t>リヨウ</t>
    </rPh>
    <rPh sb="24" eb="26">
      <t>テビ</t>
    </rPh>
    <phoneticPr fontId="4"/>
  </si>
  <si>
    <t>ギフトカード
○をつけて下さい</t>
    <rPh sb="12" eb="13">
      <t>クダ</t>
    </rPh>
    <phoneticPr fontId="4"/>
  </si>
  <si>
    <t>ジェフグルメカードは、紙ケースのみになります（紙箱はありません）</t>
    <rPh sb="11" eb="12">
      <t>カミ</t>
    </rPh>
    <rPh sb="23" eb="24">
      <t>カミ</t>
    </rPh>
    <rPh sb="24" eb="25">
      <t>バコ</t>
    </rPh>
    <phoneticPr fontId="4"/>
  </si>
  <si>
    <t>＜静岡県労福協・連合静岡加入組織の皆様専用＞</t>
    <rPh sb="1" eb="3">
      <t>シズオカ</t>
    </rPh>
    <rPh sb="3" eb="4">
      <t>ケン</t>
    </rPh>
    <rPh sb="4" eb="7">
      <t>ロウフクキョウ</t>
    </rPh>
    <rPh sb="8" eb="10">
      <t>レンゴウ</t>
    </rPh>
    <rPh sb="10" eb="12">
      <t>シズオカ</t>
    </rPh>
    <rPh sb="12" eb="14">
      <t>カニュウ</t>
    </rPh>
    <rPh sb="14" eb="16">
      <t>ソシキ</t>
    </rPh>
    <rPh sb="17" eb="19">
      <t>ミナサマ</t>
    </rPh>
    <rPh sb="19" eb="21">
      <t>センヨウ</t>
    </rPh>
    <phoneticPr fontId="4"/>
  </si>
  <si>
    <t>封筒型パッケージ（無料）</t>
    <rPh sb="0" eb="2">
      <t>フウトウ</t>
    </rPh>
    <rPh sb="2" eb="3">
      <t>ガタ</t>
    </rPh>
    <rPh sb="9" eb="11">
      <t>ムリョウ</t>
    </rPh>
    <phoneticPr fontId="4"/>
  </si>
  <si>
    <t>VJAは1000円・5000円券の２種類_ＵＣは500円・1000円・5000円券の３種類_ジェフは500円券１種類</t>
    <rPh sb="8" eb="9">
      <t>エン</t>
    </rPh>
    <rPh sb="14" eb="15">
      <t>エン</t>
    </rPh>
    <rPh sb="15" eb="16">
      <t>ケン</t>
    </rPh>
    <rPh sb="18" eb="19">
      <t>シュ</t>
    </rPh>
    <rPh sb="19" eb="20">
      <t>ルイ</t>
    </rPh>
    <rPh sb="27" eb="28">
      <t>エン</t>
    </rPh>
    <rPh sb="33" eb="34">
      <t>エン</t>
    </rPh>
    <rPh sb="39" eb="40">
      <t>エン</t>
    </rPh>
    <rPh sb="40" eb="41">
      <t>ケン</t>
    </rPh>
    <rPh sb="43" eb="44">
      <t>シュ</t>
    </rPh>
    <rPh sb="44" eb="45">
      <t>ルイ</t>
    </rPh>
    <rPh sb="53" eb="54">
      <t>エン</t>
    </rPh>
    <rPh sb="54" eb="55">
      <t>ケン</t>
    </rPh>
    <rPh sb="56" eb="58">
      <t>シュルイ</t>
    </rPh>
    <phoneticPr fontId="4"/>
  </si>
  <si>
    <t>券種は500円券の１種類_ご利用手引きあり</t>
    <rPh sb="0" eb="2">
      <t>ケンシュ</t>
    </rPh>
    <phoneticPr fontId="4"/>
  </si>
  <si>
    <t>券種は1000円・5000円の２種類となります_ご利用手引きあり</t>
    <rPh sb="0" eb="2">
      <t>ケンシュ</t>
    </rPh>
    <rPh sb="7" eb="8">
      <t>エン</t>
    </rPh>
    <rPh sb="13" eb="14">
      <t>エン</t>
    </rPh>
    <rPh sb="16" eb="17">
      <t>シュ</t>
    </rPh>
    <rPh sb="17" eb="18">
      <t>ルイ</t>
    </rPh>
    <phoneticPr fontId="4"/>
  </si>
  <si>
    <t>券種は500円・1000円・5000円の３種類になります_ご利用手引き無し</t>
    <rPh sb="0" eb="2">
      <t>ケンシュ</t>
    </rPh>
    <rPh sb="6" eb="7">
      <t>エン</t>
    </rPh>
    <rPh sb="12" eb="13">
      <t>エン</t>
    </rPh>
    <rPh sb="18" eb="19">
      <t>エン</t>
    </rPh>
    <rPh sb="21" eb="22">
      <t>シュ</t>
    </rPh>
    <rPh sb="22" eb="23">
      <t>ルイ</t>
    </rPh>
    <rPh sb="30" eb="34">
      <t>リヨウテビ</t>
    </rPh>
    <rPh sb="35" eb="36">
      <t>ナ</t>
    </rPh>
    <phoneticPr fontId="4"/>
  </si>
  <si>
    <t>５万円以上のお申込の場合送料無料。５万円未満のお申し込みの場合、送料６００円</t>
    <rPh sb="1" eb="2">
      <t>マン</t>
    </rPh>
    <rPh sb="2" eb="3">
      <t>エン</t>
    </rPh>
    <rPh sb="3" eb="5">
      <t>イジョウ</t>
    </rPh>
    <rPh sb="7" eb="9">
      <t>モウシコミ</t>
    </rPh>
    <rPh sb="10" eb="12">
      <t>バアイ</t>
    </rPh>
    <rPh sb="12" eb="14">
      <t>ソウリョウ</t>
    </rPh>
    <rPh sb="14" eb="16">
      <t>ムリョウ</t>
    </rPh>
    <rPh sb="18" eb="19">
      <t>マン</t>
    </rPh>
    <rPh sb="19" eb="20">
      <t>エン</t>
    </rPh>
    <rPh sb="20" eb="22">
      <t>ミマン</t>
    </rPh>
    <rPh sb="24" eb="25">
      <t>モウ</t>
    </rPh>
    <rPh sb="26" eb="27">
      <t>コ</t>
    </rPh>
    <rPh sb="29" eb="31">
      <t>バアイ</t>
    </rPh>
    <rPh sb="32" eb="34">
      <t>ソウリョウ</t>
    </rPh>
    <rPh sb="37" eb="38">
      <t>エン</t>
    </rPh>
    <phoneticPr fontId="4"/>
  </si>
  <si>
    <t>封筒型パッケージ</t>
    <phoneticPr fontId="4"/>
  </si>
  <si>
    <t>＜のし名入れ＞</t>
  </si>
  <si>
    <t>金額</t>
    <rPh sb="0" eb="2">
      <t>キンガク</t>
    </rPh>
    <phoneticPr fontId="4"/>
  </si>
  <si>
    <t>のし（上）</t>
    <rPh sb="3" eb="4">
      <t>ウエ</t>
    </rPh>
    <phoneticPr fontId="4"/>
  </si>
  <si>
    <t>のし（下）</t>
    <rPh sb="3" eb="4">
      <t>シタ</t>
    </rPh>
    <phoneticPr fontId="4"/>
  </si>
  <si>
    <t>（記入例）</t>
    <rPh sb="1" eb="3">
      <t>キニュウ</t>
    </rPh>
    <rPh sb="3" eb="4">
      <t>レイ</t>
    </rPh>
    <phoneticPr fontId="4"/>
  </si>
  <si>
    <t>10,000円</t>
    <rPh sb="6" eb="7">
      <t>エン</t>
    </rPh>
    <phoneticPr fontId="4"/>
  </si>
  <si>
    <t>記念品</t>
    <rPh sb="0" eb="3">
      <t>キネンヒン</t>
    </rPh>
    <phoneticPr fontId="4"/>
  </si>
  <si>
    <t>静岡ユニオントラベル</t>
    <rPh sb="0" eb="2">
      <t>シズオカ</t>
    </rPh>
    <phoneticPr fontId="4"/>
  </si>
  <si>
    <t>ご利用手引きが同梱されます。</t>
    <rPh sb="1" eb="3">
      <t>リヨウ</t>
    </rPh>
    <rPh sb="3" eb="5">
      <t>テビ</t>
    </rPh>
    <rPh sb="7" eb="9">
      <t>ドウコン</t>
    </rPh>
    <phoneticPr fontId="4"/>
  </si>
  <si>
    <t>ご利用手引き発行は終了になりました。</t>
    <rPh sb="1" eb="3">
      <t>リヨウ</t>
    </rPh>
    <rPh sb="3" eb="5">
      <t>テビ</t>
    </rPh>
    <rPh sb="6" eb="8">
      <t>ハッコウ</t>
    </rPh>
    <rPh sb="9" eb="11">
      <t>シュウリョウ</t>
    </rPh>
    <phoneticPr fontId="4"/>
  </si>
  <si>
    <t>ＵＣギフトカードＨＰにてご案内に変わりました。</t>
    <rPh sb="13" eb="15">
      <t>アンナイ</t>
    </rPh>
    <rPh sb="16" eb="17">
      <t>カ</t>
    </rPh>
    <phoneticPr fontId="25"/>
  </si>
  <si>
    <t>ご利用手引きが同梱されます。</t>
    <phoneticPr fontId="4"/>
  </si>
  <si>
    <t>ジェフグルメカード（ケースタイプ　1種類）</t>
    <rPh sb="18" eb="20">
      <t>シュルイ</t>
    </rPh>
    <phoneticPr fontId="25"/>
  </si>
  <si>
    <t>サイズ（包装後）Ｄ17.5㎝　　Ｗ9.5㎝</t>
    <phoneticPr fontId="4"/>
  </si>
  <si>
    <t>ＵＣギフトカード（券種３種類）</t>
    <rPh sb="9" eb="11">
      <t>ケンシュ</t>
    </rPh>
    <rPh sb="12" eb="14">
      <t>シュルイ</t>
    </rPh>
    <phoneticPr fontId="25"/>
  </si>
  <si>
    <t>ジェフグルメカード（券種１種類）</t>
    <rPh sb="10" eb="12">
      <t>ケンシュ</t>
    </rPh>
    <rPh sb="13" eb="15">
      <t>シュルイ</t>
    </rPh>
    <phoneticPr fontId="25"/>
  </si>
  <si>
    <t>ＶＪＡギフトカード（券種２種類）</t>
    <rPh sb="10" eb="12">
      <t>ケンシュ</t>
    </rPh>
    <rPh sb="13" eb="15">
      <t>シュルイ</t>
    </rPh>
    <phoneticPr fontId="25"/>
  </si>
  <si>
    <t>５００円券</t>
    <rPh sb="3" eb="4">
      <t>エン</t>
    </rPh>
    <rPh sb="4" eb="5">
      <t>ケン</t>
    </rPh>
    <phoneticPr fontId="4"/>
  </si>
  <si>
    <t>１０００円券</t>
    <rPh sb="4" eb="6">
      <t>エンケン</t>
    </rPh>
    <phoneticPr fontId="4"/>
  </si>
  <si>
    <t>５０００円券</t>
    <rPh sb="4" eb="6">
      <t>エンケン</t>
    </rPh>
    <phoneticPr fontId="4"/>
  </si>
  <si>
    <t>１０００円券</t>
    <rPh sb="4" eb="5">
      <t>エン</t>
    </rPh>
    <rPh sb="5" eb="6">
      <t>ケン</t>
    </rPh>
    <phoneticPr fontId="4"/>
  </si>
  <si>
    <t>５０００円券</t>
    <rPh sb="4" eb="5">
      <t>エン</t>
    </rPh>
    <rPh sb="5" eb="6">
      <t>ケン</t>
    </rPh>
    <phoneticPr fontId="4"/>
  </si>
  <si>
    <r>
      <t>紙箱（9ｍｍ）</t>
    </r>
    <r>
      <rPr>
        <b/>
        <sz val="10"/>
        <color rgb="FFFF0000"/>
        <rFont val="Meiryo UI"/>
        <family val="3"/>
        <charset val="128"/>
      </rPr>
      <t>　</t>
    </r>
    <r>
      <rPr>
        <sz val="10"/>
        <rFont val="Meiryo UI"/>
        <family val="3"/>
        <charset val="128"/>
      </rPr>
      <t>目安 3,000円～10,000円</t>
    </r>
    <rPh sb="0" eb="1">
      <t>カミ</t>
    </rPh>
    <rPh sb="1" eb="2">
      <t>バコ</t>
    </rPh>
    <phoneticPr fontId="25"/>
  </si>
  <si>
    <r>
      <t>紙箱（15ｍｍ）　</t>
    </r>
    <r>
      <rPr>
        <sz val="10"/>
        <rFont val="Meiryo UI"/>
        <family val="3"/>
        <charset val="128"/>
      </rPr>
      <t>目安 5,000円～ ギフト券100枚程度</t>
    </r>
    <rPh sb="0" eb="1">
      <t>カミ</t>
    </rPh>
    <rPh sb="1" eb="2">
      <t>バコ</t>
    </rPh>
    <phoneticPr fontId="25"/>
  </si>
  <si>
    <r>
      <t>紙箱　</t>
    </r>
    <r>
      <rPr>
        <sz val="10"/>
        <rFont val="Meiryo UI"/>
        <family val="3"/>
        <charset val="128"/>
      </rPr>
      <t>目安 5,000円～ ギフト券100枚程度</t>
    </r>
    <rPh sb="0" eb="1">
      <t>カミ</t>
    </rPh>
    <rPh sb="1" eb="2">
      <t>バコ</t>
    </rPh>
    <phoneticPr fontId="25"/>
  </si>
  <si>
    <r>
      <t>紙ケース　</t>
    </r>
    <r>
      <rPr>
        <sz val="10"/>
        <rFont val="Meiryo UI"/>
        <family val="3"/>
        <charset val="128"/>
      </rPr>
      <t>目安 1,000円～5,000円</t>
    </r>
    <rPh sb="0" eb="1">
      <t>カミ</t>
    </rPh>
    <phoneticPr fontId="25"/>
  </si>
  <si>
    <t>＜静岡県労福協・連合静岡加入団体の皆様専用＞</t>
    <rPh sb="8" eb="10">
      <t>レンゴウ</t>
    </rPh>
    <rPh sb="10" eb="12">
      <t>シズオカ</t>
    </rPh>
    <rPh sb="14" eb="16">
      <t>ダンタイ</t>
    </rPh>
    <rPh sb="19" eb="21">
      <t>センヨウ</t>
    </rPh>
    <phoneticPr fontId="4"/>
  </si>
  <si>
    <t>＜静岡県労福協・連合静岡加入団体の皆様専用＞</t>
    <phoneticPr fontId="4"/>
  </si>
  <si>
    <t>※最短希望の場合、希望日入力は必要ありません。</t>
    <phoneticPr fontId="4"/>
  </si>
  <si>
    <r>
      <t xml:space="preserve">納品希望日
</t>
    </r>
    <r>
      <rPr>
        <sz val="10"/>
        <rFont val="Meiryo UI"/>
        <family val="3"/>
        <charset val="128"/>
      </rPr>
      <t>〇をつけて下さい</t>
    </r>
    <rPh sb="0" eb="2">
      <t>ノウヒン</t>
    </rPh>
    <rPh sb="2" eb="5">
      <t>キボウビ</t>
    </rPh>
    <rPh sb="11" eb="12">
      <t>クダ</t>
    </rPh>
    <phoneticPr fontId="4"/>
  </si>
  <si>
    <t>　　　　　月　　　　日（　　　）日付指定</t>
    <rPh sb="16" eb="20">
      <t>ヒヅケシテイ</t>
    </rPh>
    <phoneticPr fontId="4"/>
  </si>
  <si>
    <t>　　　　　月　　　　日（　　　）までに納品希望</t>
    <rPh sb="5" eb="6">
      <t>ガツ</t>
    </rPh>
    <rPh sb="10" eb="11">
      <t>ニチ</t>
    </rPh>
    <rPh sb="19" eb="23">
      <t>ノウヒンキボウ</t>
    </rPh>
    <phoneticPr fontId="4"/>
  </si>
  <si>
    <t>発送日</t>
    <rPh sb="0" eb="2">
      <t>ハッソウ</t>
    </rPh>
    <rPh sb="2" eb="3">
      <t>ビ</t>
    </rPh>
    <phoneticPr fontId="4"/>
  </si>
  <si>
    <t>到着予定日</t>
    <rPh sb="0" eb="2">
      <t>トウチャク</t>
    </rPh>
    <rPh sb="2" eb="4">
      <t>ヨテイ</t>
    </rPh>
    <rPh sb="4" eb="5">
      <t>ビ</t>
    </rPh>
    <phoneticPr fontId="4"/>
  </si>
  <si>
    <t>ＶＪＡは、1000円・5000円券の２種類（ご利用手引きあり）</t>
    <rPh sb="23" eb="25">
      <t>リヨウ</t>
    </rPh>
    <rPh sb="25" eb="27">
      <t>テビ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</si>
</sst>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\(aaa\)"/>
    <numFmt numFmtId="177" formatCode="#,##0&quot;円&quot;"/>
    <numFmt numFmtId="178" formatCode="yyyy&quot;年&quot;m&quot;月&quot;d&quot;日&quot;;@"/>
    <numFmt numFmtId="179" formatCode="&quot;〒&quot;000\-0000"/>
    <numFmt numFmtId="180" formatCode="#,##0.000"/>
    <numFmt numFmtId="181" formatCode="#,##0_ "/>
  </numFmts>
  <fonts count="46" x14ac:knownFonts="1"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sz val="8"/>
      <name val="Meiryo UI"/>
      <family val="3"/>
      <charset val="128"/>
    </font>
    <font>
      <sz val="20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2"/>
      <color rgb="FF0070C0"/>
      <name val="Meiryo UI"/>
      <family val="3"/>
      <charset val="128"/>
    </font>
    <font>
      <sz val="18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color theme="9" tint="-0.499984740745262"/>
      <name val="Meiryo UI"/>
      <family val="3"/>
      <charset val="128"/>
    </font>
    <font>
      <sz val="6"/>
      <name val="Meiryo UI"/>
      <family val="2"/>
      <charset val="128"/>
    </font>
    <font>
      <b/>
      <sz val="14"/>
      <color theme="4" tint="-0.499984740745262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indexed="81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b/>
      <sz val="14"/>
      <color theme="5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color theme="9" tint="-0.499984740745262"/>
      <name val="Meiryo UI"/>
      <family val="3"/>
      <charset val="128"/>
    </font>
    <font>
      <b/>
      <sz val="12"/>
      <color theme="4" tint="-0.499984740745262"/>
      <name val="Meiryo UI"/>
      <family val="3"/>
      <charset val="128"/>
    </font>
    <font>
      <b/>
      <sz val="12"/>
      <color theme="5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b/>
      <sz val="16"/>
      <color theme="9" tint="-0.499984740745262"/>
      <name val="Meiryo UI"/>
      <family val="3"/>
      <charset val="128"/>
    </font>
    <font>
      <b/>
      <sz val="16"/>
      <color theme="4" tint="-0.499984740745262"/>
      <name val="Meiryo UI"/>
      <family val="3"/>
      <charset val="128"/>
    </font>
    <font>
      <b/>
      <sz val="16"/>
      <color theme="5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/>
  </cellStyleXfs>
  <cellXfs count="287">
    <xf numFmtId="0" fontId="0" fillId="0" borderId="0" xfId="0"/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38" fontId="6" fillId="0" borderId="3" xfId="1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6" fillId="0" borderId="0" xfId="0" applyFont="1"/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19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9" fillId="2" borderId="17" xfId="0" applyFont="1" applyFill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>
      <alignment horizontal="center" vertical="center"/>
    </xf>
    <xf numFmtId="38" fontId="9" fillId="0" borderId="20" xfId="1" applyFont="1" applyBorder="1" applyAlignment="1">
      <alignment horizontal="center" vertical="center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>
      <alignment horizontal="center" vertical="center"/>
    </xf>
    <xf numFmtId="38" fontId="9" fillId="0" borderId="22" xfId="1" applyFont="1" applyBorder="1" applyAlignment="1">
      <alignment horizontal="center" vertical="center"/>
    </xf>
    <xf numFmtId="38" fontId="6" fillId="0" borderId="13" xfId="1" applyFont="1" applyBorder="1" applyAlignment="1">
      <alignment horizontal="right" vertical="center"/>
    </xf>
    <xf numFmtId="0" fontId="10" fillId="0" borderId="2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shrinkToFit="1"/>
    </xf>
    <xf numFmtId="0" fontId="20" fillId="0" borderId="9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10" fillId="2" borderId="2" xfId="0" applyFont="1" applyFill="1" applyBorder="1" applyAlignment="1">
      <alignment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38" fontId="9" fillId="2" borderId="18" xfId="1" applyFont="1" applyFill="1" applyBorder="1" applyAlignment="1" applyProtection="1">
      <alignment horizontal="center" vertical="center" shrinkToFit="1"/>
      <protection locked="0"/>
    </xf>
    <xf numFmtId="177" fontId="9" fillId="3" borderId="23" xfId="1" applyNumberFormat="1" applyFont="1" applyFill="1" applyBorder="1" applyAlignment="1">
      <alignment horizontal="right" vertical="center" shrinkToFit="1"/>
    </xf>
    <xf numFmtId="38" fontId="9" fillId="2" borderId="20" xfId="1" applyFont="1" applyFill="1" applyBorder="1" applyAlignment="1" applyProtection="1">
      <alignment horizontal="center" vertical="center" shrinkToFit="1"/>
      <protection locked="0"/>
    </xf>
    <xf numFmtId="177" fontId="9" fillId="3" borderId="24" xfId="1" applyNumberFormat="1" applyFont="1" applyFill="1" applyBorder="1" applyAlignment="1">
      <alignment horizontal="right" vertical="center" shrinkToFit="1"/>
    </xf>
    <xf numFmtId="38" fontId="9" fillId="2" borderId="22" xfId="1" applyFont="1" applyFill="1" applyBorder="1" applyAlignment="1" applyProtection="1">
      <alignment horizontal="center" vertical="center" shrinkToFit="1"/>
      <protection locked="0"/>
    </xf>
    <xf numFmtId="177" fontId="9" fillId="3" borderId="25" xfId="1" applyNumberFormat="1" applyFont="1" applyFill="1" applyBorder="1" applyAlignment="1">
      <alignment horizontal="right" vertical="center" shrinkToFit="1"/>
    </xf>
    <xf numFmtId="177" fontId="9" fillId="3" borderId="26" xfId="1" applyNumberFormat="1" applyFont="1" applyFill="1" applyBorder="1" applyAlignment="1">
      <alignment horizontal="right" vertical="center" shrinkToFit="1"/>
    </xf>
    <xf numFmtId="177" fontId="17" fillId="3" borderId="16" xfId="0" applyNumberFormat="1" applyFont="1" applyFill="1" applyBorder="1" applyAlignment="1">
      <alignment horizontal="right" vertical="center" shrinkToFit="1"/>
    </xf>
    <xf numFmtId="179" fontId="6" fillId="0" borderId="14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6" fillId="2" borderId="8" xfId="0" applyFont="1" applyFill="1" applyBorder="1" applyAlignment="1" applyProtection="1">
      <alignment vertical="center" shrinkToFit="1"/>
      <protection locked="0"/>
    </xf>
    <xf numFmtId="38" fontId="9" fillId="2" borderId="18" xfId="1" applyFont="1" applyFill="1" applyBorder="1" applyAlignment="1" applyProtection="1">
      <alignment horizontal="center" vertical="center"/>
      <protection locked="0"/>
    </xf>
    <xf numFmtId="38" fontId="9" fillId="2" borderId="20" xfId="1" applyFont="1" applyFill="1" applyBorder="1" applyAlignment="1" applyProtection="1">
      <alignment horizontal="center" vertical="center"/>
      <protection locked="0"/>
    </xf>
    <xf numFmtId="38" fontId="9" fillId="2" borderId="22" xfId="1" applyFont="1" applyFill="1" applyBorder="1" applyAlignment="1" applyProtection="1">
      <alignment horizontal="center" vertical="center"/>
      <protection locked="0"/>
    </xf>
    <xf numFmtId="38" fontId="9" fillId="0" borderId="18" xfId="1" applyFont="1" applyFill="1" applyBorder="1" applyAlignment="1">
      <alignment horizontal="center" vertical="center"/>
    </xf>
    <xf numFmtId="38" fontId="9" fillId="0" borderId="20" xfId="1" applyFont="1" applyFill="1" applyBorder="1" applyAlignment="1">
      <alignment horizontal="center" vertical="center"/>
    </xf>
    <xf numFmtId="38" fontId="9" fillId="0" borderId="22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right" vertical="center"/>
    </xf>
    <xf numFmtId="38" fontId="9" fillId="0" borderId="33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77" fontId="9" fillId="2" borderId="23" xfId="1" applyNumberFormat="1" applyFont="1" applyFill="1" applyBorder="1" applyAlignment="1">
      <alignment horizontal="right" vertical="center"/>
    </xf>
    <xf numFmtId="177" fontId="9" fillId="2" borderId="24" xfId="1" applyNumberFormat="1" applyFont="1" applyFill="1" applyBorder="1" applyAlignment="1">
      <alignment horizontal="right" vertical="center"/>
    </xf>
    <xf numFmtId="177" fontId="9" fillId="2" borderId="25" xfId="1" applyNumberFormat="1" applyFont="1" applyFill="1" applyBorder="1" applyAlignment="1">
      <alignment horizontal="right" vertical="center"/>
    </xf>
    <xf numFmtId="177" fontId="9" fillId="2" borderId="26" xfId="1" applyNumberFormat="1" applyFont="1" applyFill="1" applyBorder="1" applyAlignment="1">
      <alignment horizontal="right" vertical="center"/>
    </xf>
    <xf numFmtId="0" fontId="14" fillId="2" borderId="31" xfId="0" applyFont="1" applyFill="1" applyBorder="1" applyAlignment="1" applyProtection="1">
      <alignment horizontal="center" vertical="center" shrinkToFit="1"/>
      <protection locked="0"/>
    </xf>
    <xf numFmtId="0" fontId="14" fillId="2" borderId="32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vertical="center"/>
      <protection locked="0"/>
    </xf>
    <xf numFmtId="177" fontId="17" fillId="2" borderId="16" xfId="0" applyNumberFormat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177" fontId="9" fillId="2" borderId="3" xfId="1" applyNumberFormat="1" applyFont="1" applyFill="1" applyBorder="1" applyAlignment="1" applyProtection="1">
      <alignment horizontal="center" vertical="center" shrinkToFit="1"/>
      <protection locked="0"/>
    </xf>
    <xf numFmtId="177" fontId="9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shrinkToFit="1"/>
      <protection locked="0"/>
    </xf>
    <xf numFmtId="0" fontId="26" fillId="0" borderId="0" xfId="4" applyFont="1" applyAlignment="1">
      <alignment horizontal="center" vertical="center"/>
    </xf>
    <xf numFmtId="0" fontId="3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42" xfId="0" applyFont="1" applyBorder="1" applyAlignment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 shrinkToFit="1"/>
    </xf>
    <xf numFmtId="180" fontId="7" fillId="0" borderId="1" xfId="5" applyNumberFormat="1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35" fillId="0" borderId="0" xfId="4" applyFont="1" applyAlignment="1">
      <alignment horizontal="left" vertical="center"/>
    </xf>
    <xf numFmtId="0" fontId="36" fillId="0" borderId="0" xfId="4" applyFont="1" applyAlignment="1">
      <alignment horizontal="left" vertical="center"/>
    </xf>
    <xf numFmtId="0" fontId="21" fillId="0" borderId="0" xfId="4" applyFont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41" fillId="0" borderId="0" xfId="4" applyFont="1" applyAlignment="1">
      <alignment horizontal="left" vertical="center"/>
    </xf>
    <xf numFmtId="0" fontId="42" fillId="0" borderId="0" xfId="4" applyFont="1" applyAlignment="1">
      <alignment horizontal="left" vertical="center"/>
    </xf>
    <xf numFmtId="0" fontId="43" fillId="0" borderId="0" xfId="4" applyFont="1">
      <alignment vertical="center"/>
    </xf>
    <xf numFmtId="0" fontId="37" fillId="0" borderId="0" xfId="4" applyFont="1" applyAlignment="1">
      <alignment horizontal="left" vertical="center"/>
    </xf>
    <xf numFmtId="0" fontId="38" fillId="0" borderId="0" xfId="4" applyFont="1">
      <alignment vertical="center"/>
    </xf>
    <xf numFmtId="0" fontId="21" fillId="0" borderId="0" xfId="4" applyFont="1">
      <alignment vertical="center"/>
    </xf>
    <xf numFmtId="0" fontId="27" fillId="0" borderId="0" xfId="4" applyFont="1">
      <alignment vertical="center"/>
    </xf>
    <xf numFmtId="0" fontId="32" fillId="0" borderId="0" xfId="4" applyFont="1">
      <alignment vertical="center"/>
    </xf>
    <xf numFmtId="0" fontId="32" fillId="0" borderId="57" xfId="4" applyFont="1" applyBorder="1" applyAlignment="1">
      <alignment horizontal="center" vertical="center"/>
    </xf>
    <xf numFmtId="0" fontId="28" fillId="0" borderId="55" xfId="4" applyFont="1" applyBorder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23" fillId="0" borderId="55" xfId="4" applyFont="1" applyBorder="1" applyAlignment="1">
      <alignment horizontal="center" vertical="center"/>
    </xf>
    <xf numFmtId="0" fontId="32" fillId="0" borderId="56" xfId="4" applyFont="1" applyBorder="1" applyAlignment="1">
      <alignment horizontal="center" vertical="center"/>
    </xf>
    <xf numFmtId="0" fontId="33" fillId="0" borderId="57" xfId="4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4" fillId="0" borderId="0" xfId="4" applyFont="1" applyAlignment="1">
      <alignment horizontal="center" vertical="center"/>
    </xf>
    <xf numFmtId="0" fontId="39" fillId="0" borderId="0" xfId="4" applyFont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44" fillId="0" borderId="0" xfId="4" applyFont="1" applyAlignment="1">
      <alignment horizontal="center" vertical="center"/>
    </xf>
    <xf numFmtId="0" fontId="24" fillId="0" borderId="0" xfId="4" applyFont="1" applyAlignment="1">
      <alignment horizontal="left" vertical="center"/>
    </xf>
    <xf numFmtId="0" fontId="39" fillId="0" borderId="0" xfId="4" applyFont="1" applyAlignment="1">
      <alignment horizontal="left" vertical="center"/>
    </xf>
    <xf numFmtId="0" fontId="31" fillId="0" borderId="0" xfId="4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76" fontId="7" fillId="2" borderId="2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left" vertical="center"/>
      <protection locked="0"/>
    </xf>
    <xf numFmtId="176" fontId="6" fillId="0" borderId="5" xfId="0" applyNumberFormat="1" applyFont="1" applyBorder="1" applyAlignment="1" applyProtection="1">
      <alignment horizontal="center" vertical="center"/>
      <protection locked="0"/>
    </xf>
    <xf numFmtId="176" fontId="6" fillId="0" borderId="6" xfId="0" applyNumberFormat="1" applyFont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76" fontId="6" fillId="0" borderId="12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2" borderId="14" xfId="0" applyFont="1" applyFill="1" applyBorder="1" applyAlignment="1" applyProtection="1">
      <alignment horizontal="left" vertical="center" shrinkToFit="1"/>
      <protection locked="0"/>
    </xf>
    <xf numFmtId="0" fontId="8" fillId="2" borderId="15" xfId="0" applyFont="1" applyFill="1" applyBorder="1" applyAlignment="1" applyProtection="1">
      <alignment horizontal="left" vertical="center" shrinkToFit="1"/>
      <protection locked="0"/>
    </xf>
    <xf numFmtId="0" fontId="8" fillId="2" borderId="8" xfId="0" applyFont="1" applyFill="1" applyBorder="1" applyAlignment="1" applyProtection="1">
      <alignment horizontal="left" vertical="center" shrinkToFit="1"/>
      <protection locked="0"/>
    </xf>
    <xf numFmtId="177" fontId="11" fillId="3" borderId="28" xfId="0" applyNumberFormat="1" applyFont="1" applyFill="1" applyBorder="1" applyAlignment="1">
      <alignment horizontal="center" vertical="center"/>
    </xf>
    <xf numFmtId="177" fontId="11" fillId="3" borderId="29" xfId="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15" fillId="0" borderId="6" xfId="1" applyFont="1" applyBorder="1" applyAlignment="1">
      <alignment horizontal="center" vertical="center"/>
    </xf>
    <xf numFmtId="38" fontId="15" fillId="0" borderId="7" xfId="1" applyFont="1" applyBorder="1" applyAlignment="1">
      <alignment horizontal="center" vertical="center"/>
    </xf>
    <xf numFmtId="38" fontId="8" fillId="2" borderId="1" xfId="1" applyFont="1" applyFill="1" applyBorder="1" applyAlignment="1" applyProtection="1">
      <alignment horizontal="center" vertical="center" shrinkToFit="1"/>
      <protection locked="0"/>
    </xf>
    <xf numFmtId="38" fontId="8" fillId="2" borderId="13" xfId="1" applyFont="1" applyFill="1" applyBorder="1" applyAlignment="1" applyProtection="1">
      <alignment horizontal="center" vertical="center" shrinkToFit="1"/>
      <protection locked="0"/>
    </xf>
    <xf numFmtId="38" fontId="6" fillId="3" borderId="0" xfId="1" applyFont="1" applyFill="1" applyBorder="1" applyAlignment="1">
      <alignment horizontal="right" vertical="center" shrinkToFit="1"/>
    </xf>
    <xf numFmtId="177" fontId="8" fillId="3" borderId="1" xfId="1" applyNumberFormat="1" applyFont="1" applyFill="1" applyBorder="1" applyAlignment="1">
      <alignment horizontal="center" vertical="center" shrinkToFit="1"/>
    </xf>
    <xf numFmtId="177" fontId="8" fillId="3" borderId="13" xfId="1" applyNumberFormat="1" applyFont="1" applyFill="1" applyBorder="1" applyAlignment="1">
      <alignment horizontal="center" vertical="center" shrinkToFit="1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179" fontId="6" fillId="2" borderId="15" xfId="0" applyNumberFormat="1" applyFont="1" applyFill="1" applyBorder="1" applyAlignment="1" applyProtection="1">
      <alignment horizontal="center" vertical="center" shrinkToFit="1"/>
      <protection locked="0"/>
    </xf>
    <xf numFmtId="179" fontId="6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30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6" fillId="2" borderId="30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20" fontId="14" fillId="2" borderId="14" xfId="0" applyNumberFormat="1" applyFont="1" applyFill="1" applyBorder="1" applyAlignment="1" applyProtection="1">
      <alignment horizontal="center" vertical="center" shrinkToFit="1"/>
      <protection locked="0"/>
    </xf>
    <xf numFmtId="20" fontId="14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4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8" fillId="0" borderId="9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8" fontId="8" fillId="2" borderId="14" xfId="0" applyNumberFormat="1" applyFont="1" applyFill="1" applyBorder="1" applyAlignment="1" applyProtection="1">
      <alignment horizontal="center" vertical="center" shrinkToFit="1"/>
      <protection locked="0"/>
    </xf>
    <xf numFmtId="178" fontId="8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7" fontId="8" fillId="2" borderId="1" xfId="1" applyNumberFormat="1" applyFont="1" applyFill="1" applyBorder="1" applyAlignment="1">
      <alignment horizontal="center" vertical="center"/>
    </xf>
    <xf numFmtId="177" fontId="8" fillId="2" borderId="13" xfId="1" applyNumberFormat="1" applyFont="1" applyFill="1" applyBorder="1" applyAlignment="1">
      <alignment horizontal="center" vertical="center"/>
    </xf>
    <xf numFmtId="177" fontId="8" fillId="2" borderId="38" xfId="1" applyNumberFormat="1" applyFont="1" applyFill="1" applyBorder="1" applyAlignment="1">
      <alignment horizontal="center" vertical="center"/>
    </xf>
    <xf numFmtId="38" fontId="6" fillId="2" borderId="0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center" vertical="center"/>
    </xf>
    <xf numFmtId="178" fontId="7" fillId="2" borderId="14" xfId="0" applyNumberFormat="1" applyFont="1" applyFill="1" applyBorder="1" applyAlignment="1" applyProtection="1">
      <alignment horizontal="right" vertical="center"/>
      <protection locked="0"/>
    </xf>
    <xf numFmtId="178" fontId="7" fillId="2" borderId="15" xfId="0" applyNumberFormat="1" applyFont="1" applyFill="1" applyBorder="1" applyAlignment="1" applyProtection="1">
      <alignment horizontal="right" vertical="center"/>
      <protection locked="0"/>
    </xf>
    <xf numFmtId="178" fontId="7" fillId="2" borderId="8" xfId="0" applyNumberFormat="1" applyFont="1" applyFill="1" applyBorder="1" applyAlignment="1" applyProtection="1">
      <alignment horizontal="right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</xf>
    <xf numFmtId="0" fontId="18" fillId="2" borderId="35" xfId="0" applyFont="1" applyFill="1" applyBorder="1" applyAlignment="1" applyProtection="1">
      <alignment horizontal="center" vertical="center" wrapText="1"/>
      <protection locked="0"/>
    </xf>
    <xf numFmtId="0" fontId="18" fillId="2" borderId="36" xfId="0" applyFont="1" applyFill="1" applyBorder="1" applyAlignment="1" applyProtection="1">
      <alignment horizontal="center" vertical="center" wrapText="1"/>
      <protection locked="0"/>
    </xf>
    <xf numFmtId="0" fontId="18" fillId="2" borderId="37" xfId="0" applyFont="1" applyFill="1" applyBorder="1" applyAlignment="1" applyProtection="1">
      <alignment horizontal="center" vertical="center" wrapText="1"/>
      <protection locked="0"/>
    </xf>
    <xf numFmtId="0" fontId="18" fillId="2" borderId="21" xfId="0" applyFont="1" applyFill="1" applyBorder="1" applyAlignment="1" applyProtection="1">
      <alignment horizontal="center" vertical="center" wrapText="1"/>
      <protection locked="0"/>
    </xf>
    <xf numFmtId="0" fontId="18" fillId="2" borderId="22" xfId="0" applyFont="1" applyFill="1" applyBorder="1" applyAlignment="1" applyProtection="1">
      <alignment horizontal="center" vertical="center" wrapText="1"/>
      <protection locked="0"/>
    </xf>
    <xf numFmtId="0" fontId="18" fillId="2" borderId="25" xfId="0" applyFont="1" applyFill="1" applyBorder="1" applyAlignment="1" applyProtection="1">
      <alignment horizontal="center" vertical="center" wrapText="1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18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20" xfId="0" applyFont="1" applyFill="1" applyBorder="1" applyAlignment="1" applyProtection="1">
      <alignment horizontal="center" vertical="center" wrapText="1"/>
      <protection locked="0"/>
    </xf>
    <xf numFmtId="0" fontId="18" fillId="2" borderId="24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 applyProtection="1">
      <alignment horizontal="center" vertical="center"/>
      <protection locked="0"/>
    </xf>
    <xf numFmtId="0" fontId="6" fillId="4" borderId="40" xfId="0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38" fontId="15" fillId="0" borderId="6" xfId="1" applyFont="1" applyFill="1" applyBorder="1" applyAlignment="1">
      <alignment horizontal="center" vertical="center"/>
    </xf>
    <xf numFmtId="38" fontId="15" fillId="0" borderId="7" xfId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 applyProtection="1">
      <alignment horizontal="center" vertical="center"/>
      <protection locked="0"/>
    </xf>
    <xf numFmtId="0" fontId="8" fillId="2" borderId="13" xfId="1" applyNumberFormat="1" applyFont="1" applyFill="1" applyBorder="1" applyAlignment="1" applyProtection="1">
      <alignment horizontal="center" vertical="center"/>
      <protection locked="0"/>
    </xf>
    <xf numFmtId="177" fontId="8" fillId="2" borderId="3" xfId="1" applyNumberFormat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8" fillId="2" borderId="1" xfId="1" applyFont="1" applyFill="1" applyBorder="1" applyAlignment="1" applyProtection="1">
      <alignment horizontal="center" vertical="center"/>
      <protection locked="0"/>
    </xf>
    <xf numFmtId="38" fontId="8" fillId="2" borderId="13" xfId="1" applyFont="1" applyFill="1" applyBorder="1" applyAlignment="1" applyProtection="1">
      <alignment horizontal="center" vertical="center"/>
      <protection locked="0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177" fontId="11" fillId="0" borderId="34" xfId="0" applyNumberFormat="1" applyFont="1" applyBorder="1" applyAlignment="1">
      <alignment horizontal="center" vertical="center"/>
    </xf>
    <xf numFmtId="177" fontId="11" fillId="0" borderId="16" xfId="0" applyNumberFormat="1" applyFont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left" vertical="center" shrinkToFit="1"/>
      <protection locked="0"/>
    </xf>
    <xf numFmtId="0" fontId="6" fillId="2" borderId="15" xfId="0" applyFont="1" applyFill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 applyProtection="1">
      <alignment horizontal="left" vertical="center" shrinkToFit="1"/>
      <protection locked="0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23" fillId="0" borderId="17" xfId="0" applyFont="1" applyBorder="1" applyAlignment="1" applyProtection="1">
      <alignment horizontal="center" vertical="center" shrinkToFit="1"/>
      <protection locked="0"/>
    </xf>
    <xf numFmtId="0" fontId="23" fillId="0" borderId="18" xfId="0" applyFont="1" applyBorder="1" applyAlignment="1" applyProtection="1">
      <alignment horizontal="center" vertical="center" shrinkToFit="1"/>
      <protection locked="0"/>
    </xf>
    <xf numFmtId="0" fontId="30" fillId="0" borderId="31" xfId="0" applyFont="1" applyBorder="1" applyAlignment="1">
      <alignment horizontal="left" vertical="center" shrinkToFit="1"/>
    </xf>
    <xf numFmtId="0" fontId="23" fillId="0" borderId="21" xfId="0" applyFont="1" applyBorder="1" applyAlignment="1" applyProtection="1">
      <alignment horizontal="center" vertical="center" shrinkToFit="1"/>
      <protection locked="0"/>
    </xf>
    <xf numFmtId="0" fontId="23" fillId="0" borderId="22" xfId="0" applyFont="1" applyBorder="1" applyAlignment="1" applyProtection="1">
      <alignment horizontal="center" vertical="center" shrinkToFit="1"/>
      <protection locked="0"/>
    </xf>
    <xf numFmtId="0" fontId="30" fillId="0" borderId="32" xfId="0" applyFont="1" applyBorder="1" applyAlignment="1">
      <alignment horizontal="left" vertical="center" shrinkToFit="1"/>
    </xf>
    <xf numFmtId="0" fontId="23" fillId="0" borderId="19" xfId="0" applyFont="1" applyBorder="1" applyAlignment="1" applyProtection="1">
      <alignment horizontal="center" vertical="center" shrinkToFit="1"/>
      <protection locked="0"/>
    </xf>
    <xf numFmtId="0" fontId="23" fillId="0" borderId="20" xfId="0" applyFont="1" applyBorder="1" applyAlignment="1" applyProtection="1">
      <alignment horizontal="center" vertical="center" shrinkToFit="1"/>
      <protection locked="0"/>
    </xf>
    <xf numFmtId="0" fontId="30" fillId="0" borderId="39" xfId="0" applyFont="1" applyBorder="1" applyAlignment="1">
      <alignment horizontal="left" vertical="center" shrinkToFit="1"/>
    </xf>
    <xf numFmtId="181" fontId="6" fillId="3" borderId="0" xfId="1" applyNumberFormat="1" applyFont="1" applyFill="1" applyBorder="1" applyAlignment="1">
      <alignment horizontal="right" vertical="center" shrinkToFit="1"/>
    </xf>
    <xf numFmtId="181" fontId="6" fillId="3" borderId="9" xfId="1" applyNumberFormat="1" applyFont="1" applyFill="1" applyBorder="1" applyAlignment="1">
      <alignment horizontal="right" vertical="center" shrinkToFit="1"/>
    </xf>
    <xf numFmtId="3" fontId="6" fillId="2" borderId="0" xfId="1" applyNumberFormat="1" applyFont="1" applyFill="1" applyBorder="1" applyAlignment="1">
      <alignment horizontal="right" vertical="center"/>
    </xf>
    <xf numFmtId="3" fontId="6" fillId="2" borderId="9" xfId="1" applyNumberFormat="1" applyFont="1" applyFill="1" applyBorder="1" applyAlignment="1">
      <alignment horizontal="right" vertical="center"/>
    </xf>
    <xf numFmtId="181" fontId="6" fillId="2" borderId="0" xfId="1" applyNumberFormat="1" applyFont="1" applyFill="1" applyBorder="1" applyAlignment="1">
      <alignment horizontal="right" vertical="center"/>
    </xf>
    <xf numFmtId="181" fontId="6" fillId="2" borderId="9" xfId="1" applyNumberFormat="1" applyFont="1" applyFill="1" applyBorder="1" applyAlignment="1">
      <alignment horizontal="right" vertical="center"/>
    </xf>
  </cellXfs>
  <cellStyles count="6">
    <cellStyle name="桁区切り" xfId="1" builtinId="6"/>
    <cellStyle name="桁区切り 2" xfId="2" xr:uid="{00000000-0005-0000-0000-000001000000}"/>
    <cellStyle name="桁区切り 2 2" xfId="5" xr:uid="{E9B4DC58-AC95-4595-A395-DFCC5D0B3654}"/>
    <cellStyle name="標準" xfId="0" builtinId="0"/>
    <cellStyle name="標準 2" xfId="3" xr:uid="{00000000-0005-0000-0000-000003000000}"/>
    <cellStyle name="標準 3" xfId="4" xr:uid="{E5465F9A-C8A0-44DF-B930-F5030B845818}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6" Type="http://schemas.openxmlformats.org/officeDocument/2006/relationships/image" Target="../media/image12.jpeg"/><Relationship Id="rId5" Type="http://schemas.openxmlformats.org/officeDocument/2006/relationships/image" Target="../media/image11.jpeg"/><Relationship Id="rId4" Type="http://schemas.openxmlformats.org/officeDocument/2006/relationships/image" Target="../media/image10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1543050</xdr:colOff>
      <xdr:row>0</xdr:row>
      <xdr:rowOff>209550</xdr:rowOff>
    </xdr:from>
    <xdr:to>
      <xdr:col>18</xdr:col>
      <xdr:colOff>38100</xdr:colOff>
      <xdr:row>4</xdr:row>
      <xdr:rowOff>266700</xdr:rowOff>
    </xdr:to>
    <xdr:sp macro="" textlink="">
      <xdr:nvSpPr>
        <xdr:cNvPr id="4" name="角丸四角形吹き出し 19">
          <a:extLst>
            <a:ext uri="{FF2B5EF4-FFF2-40B4-BE49-F238E27FC236}">
              <a16:creationId xmlns:a16="http://schemas.microsoft.com/office/drawing/2014/main" id="{47D41266-B21C-4578-A83F-1F38062F2269}"/>
            </a:ext>
          </a:extLst>
        </xdr:cNvPr>
        <xdr:cNvSpPr/>
      </xdr:nvSpPr>
      <xdr:spPr bwMode="auto">
        <a:xfrm>
          <a:off x="9839325" y="209550"/>
          <a:ext cx="3514725" cy="1371600"/>
        </a:xfrm>
        <a:prstGeom prst="wedgeRoundRectCallout">
          <a:avLst>
            <a:gd name="adj1" fmla="val -47836"/>
            <a:gd name="adj2" fmla="val 26769"/>
            <a:gd name="adj3" fmla="val 16667"/>
          </a:avLst>
        </a:prstGeom>
        <a:solidFill>
          <a:srgbClr val="FF0000"/>
        </a:solidFill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黄色い枠は手入力でお願いします。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料金は自動計算されます。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💬（ふきだし）・カラー印刷されませんのでそのまま印刷してください。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10</xdr:col>
      <xdr:colOff>200024</xdr:colOff>
      <xdr:row>1</xdr:row>
      <xdr:rowOff>85725</xdr:rowOff>
    </xdr:from>
    <xdr:to>
      <xdr:col>12</xdr:col>
      <xdr:colOff>1371600</xdr:colOff>
      <xdr:row>3</xdr:row>
      <xdr:rowOff>266700</xdr:rowOff>
    </xdr:to>
    <xdr:sp macro="" textlink="">
      <xdr:nvSpPr>
        <xdr:cNvPr id="5" name="角丸四角形吹き出し 19">
          <a:extLst>
            <a:ext uri="{FF2B5EF4-FFF2-40B4-BE49-F238E27FC236}">
              <a16:creationId xmlns:a16="http://schemas.microsoft.com/office/drawing/2014/main" id="{972457AF-552D-48FB-BEE5-DF4A2BB49712}"/>
            </a:ext>
          </a:extLst>
        </xdr:cNvPr>
        <xdr:cNvSpPr/>
      </xdr:nvSpPr>
      <xdr:spPr bwMode="auto">
        <a:xfrm>
          <a:off x="6038849" y="390525"/>
          <a:ext cx="3629026" cy="828675"/>
        </a:xfrm>
        <a:prstGeom prst="wedgeRoundRectCallout">
          <a:avLst>
            <a:gd name="adj1" fmla="val -131739"/>
            <a:gd name="adj2" fmla="val 80005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一番初めにプルダウンよりお選び下さい。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「ＶＪＡギフトカード」「ＵＣギフトカード」「ジェフグルメカード」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その後のお申し込み内容が入力できません。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9</xdr:col>
      <xdr:colOff>666749</xdr:colOff>
      <xdr:row>5</xdr:row>
      <xdr:rowOff>28575</xdr:rowOff>
    </xdr:from>
    <xdr:to>
      <xdr:col>12</xdr:col>
      <xdr:colOff>1524000</xdr:colOff>
      <xdr:row>6</xdr:row>
      <xdr:rowOff>19050</xdr:rowOff>
    </xdr:to>
    <xdr:sp macro="" textlink="">
      <xdr:nvSpPr>
        <xdr:cNvPr id="7" name="角丸四角形吹き出し 11">
          <a:extLst>
            <a:ext uri="{FF2B5EF4-FFF2-40B4-BE49-F238E27FC236}">
              <a16:creationId xmlns:a16="http://schemas.microsoft.com/office/drawing/2014/main" id="{D9404F2D-B016-4D67-B4AB-E91EB8E3C10E}"/>
            </a:ext>
          </a:extLst>
        </xdr:cNvPr>
        <xdr:cNvSpPr/>
      </xdr:nvSpPr>
      <xdr:spPr bwMode="auto">
        <a:xfrm>
          <a:off x="5810249" y="1704975"/>
          <a:ext cx="4010026" cy="276225"/>
        </a:xfrm>
        <a:prstGeom prst="wedgeRoundRectCallout">
          <a:avLst>
            <a:gd name="adj1" fmla="val -95834"/>
            <a:gd name="adj2" fmla="val -8339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日付を入力しますと、曜日は自動的に変わります。（○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○で入力）</a:t>
          </a:r>
        </a:p>
      </xdr:txBody>
    </xdr:sp>
    <xdr:clientData fPrintsWithSheet="0"/>
  </xdr:twoCellAnchor>
  <xdr:twoCellAnchor>
    <xdr:from>
      <xdr:col>12</xdr:col>
      <xdr:colOff>133349</xdr:colOff>
      <xdr:row>8</xdr:row>
      <xdr:rowOff>304799</xdr:rowOff>
    </xdr:from>
    <xdr:to>
      <xdr:col>18</xdr:col>
      <xdr:colOff>114299</xdr:colOff>
      <xdr:row>18</xdr:row>
      <xdr:rowOff>200025</xdr:rowOff>
    </xdr:to>
    <xdr:sp macro="" textlink="">
      <xdr:nvSpPr>
        <xdr:cNvPr id="8" name="角丸四角形吹き出し 14">
          <a:extLst>
            <a:ext uri="{FF2B5EF4-FFF2-40B4-BE49-F238E27FC236}">
              <a16:creationId xmlns:a16="http://schemas.microsoft.com/office/drawing/2014/main" id="{17685EF4-5734-40BF-8B7E-74F2E3A5747E}"/>
            </a:ext>
          </a:extLst>
        </xdr:cNvPr>
        <xdr:cNvSpPr/>
      </xdr:nvSpPr>
      <xdr:spPr bwMode="auto">
        <a:xfrm>
          <a:off x="8429624" y="2924174"/>
          <a:ext cx="5000625" cy="2581276"/>
        </a:xfrm>
        <a:prstGeom prst="wedgeRoundRectCallout">
          <a:avLst>
            <a:gd name="adj1" fmla="val -78316"/>
            <a:gd name="adj2" fmla="val -1537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お申し込み内容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①　内訳の金額を「プルダウン」よりお選び下さい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ＶＪＡ　⇒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1,000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or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5,000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ＵＣ　⇒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500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or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1,000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or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5,000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ジェフグルメカード　⇒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500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　枚数を入力してください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　セット数を入力してください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④　ケースをお選び下さい。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（詳細は下記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「カードケース種類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ご利用手引き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」ご覧ください）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送料、合計金額は自動計算されます。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12</xdr:col>
      <xdr:colOff>19050</xdr:colOff>
      <xdr:row>26</xdr:row>
      <xdr:rowOff>238125</xdr:rowOff>
    </xdr:from>
    <xdr:to>
      <xdr:col>15</xdr:col>
      <xdr:colOff>133350</xdr:colOff>
      <xdr:row>29</xdr:row>
      <xdr:rowOff>123825</xdr:rowOff>
    </xdr:to>
    <xdr:sp macro="" textlink="">
      <xdr:nvSpPr>
        <xdr:cNvPr id="11" name="角丸四角形吹き出し 16">
          <a:extLst>
            <a:ext uri="{FF2B5EF4-FFF2-40B4-BE49-F238E27FC236}">
              <a16:creationId xmlns:a16="http://schemas.microsoft.com/office/drawing/2014/main" id="{30871A46-A38B-4F57-B043-FB0F6B1E666D}"/>
            </a:ext>
          </a:extLst>
        </xdr:cNvPr>
        <xdr:cNvSpPr/>
      </xdr:nvSpPr>
      <xdr:spPr bwMode="auto">
        <a:xfrm>
          <a:off x="8315325" y="7924800"/>
          <a:ext cx="3076575" cy="619125"/>
        </a:xfrm>
        <a:prstGeom prst="wedgeRoundRectCallout">
          <a:avLst>
            <a:gd name="adj1" fmla="val -189771"/>
            <a:gd name="adj2" fmla="val -42284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①納品希望日を入力してください。（○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○で入力）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②「プルダウン」より日付指定などをお選び下さい。</a:t>
          </a:r>
        </a:p>
      </xdr:txBody>
    </xdr:sp>
    <xdr:clientData fPrintsWithSheet="0"/>
  </xdr:twoCellAnchor>
  <xdr:twoCellAnchor>
    <xdr:from>
      <xdr:col>12</xdr:col>
      <xdr:colOff>723900</xdr:colOff>
      <xdr:row>19</xdr:row>
      <xdr:rowOff>66675</xdr:rowOff>
    </xdr:from>
    <xdr:to>
      <xdr:col>18</xdr:col>
      <xdr:colOff>552450</xdr:colOff>
      <xdr:row>26</xdr:row>
      <xdr:rowOff>28576</xdr:rowOff>
    </xdr:to>
    <xdr:sp macro="" textlink="">
      <xdr:nvSpPr>
        <xdr:cNvPr id="12" name="角丸四角形吹き出し 16">
          <a:extLst>
            <a:ext uri="{FF2B5EF4-FFF2-40B4-BE49-F238E27FC236}">
              <a16:creationId xmlns:a16="http://schemas.microsoft.com/office/drawing/2014/main" id="{B2F87409-210B-4613-95D0-97D8ECC9F5BE}"/>
            </a:ext>
          </a:extLst>
        </xdr:cNvPr>
        <xdr:cNvSpPr/>
      </xdr:nvSpPr>
      <xdr:spPr bwMode="auto">
        <a:xfrm>
          <a:off x="9020175" y="5610225"/>
          <a:ext cx="4848225" cy="2105026"/>
        </a:xfrm>
        <a:prstGeom prst="wedgeRoundRectCallout">
          <a:avLst>
            <a:gd name="adj1" fmla="val -97392"/>
            <a:gd name="adj2" fmla="val -17622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①「プルダウン」より「のし」をお選び下さい。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一般的には「外のし」が多いです。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ＵＣ・ＶＪＡは、のし代は無料です。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ジェフグルメカードは、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円になります。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（合計金額には反映されませんので、確認ＦＡＸの際明記させて頂きます）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②「のし」ご希望の方は、名入れをお選び下さい。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記念品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○○労働組合　○○支部　など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複数の場合は、下記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「のし名入れ」利用してください。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342900</xdr:colOff>
      <xdr:row>24</xdr:row>
      <xdr:rowOff>57150</xdr:rowOff>
    </xdr:from>
    <xdr:to>
      <xdr:col>18</xdr:col>
      <xdr:colOff>171450</xdr:colOff>
      <xdr:row>31</xdr:row>
      <xdr:rowOff>133351</xdr:rowOff>
    </xdr:to>
    <xdr:sp macro="" textlink="">
      <xdr:nvSpPr>
        <xdr:cNvPr id="2" name="角丸四角形吹き出し 16">
          <a:extLst>
            <a:ext uri="{FF2B5EF4-FFF2-40B4-BE49-F238E27FC236}">
              <a16:creationId xmlns:a16="http://schemas.microsoft.com/office/drawing/2014/main" id="{8BC98130-BDA9-406D-A2B4-DAC53E05A42C}"/>
            </a:ext>
          </a:extLst>
        </xdr:cNvPr>
        <xdr:cNvSpPr/>
      </xdr:nvSpPr>
      <xdr:spPr bwMode="auto">
        <a:xfrm>
          <a:off x="8639175" y="6934200"/>
          <a:ext cx="4848225" cy="2105026"/>
        </a:xfrm>
        <a:prstGeom prst="wedgeRoundRectCallout">
          <a:avLst>
            <a:gd name="adj1" fmla="val -97392"/>
            <a:gd name="adj2" fmla="val -17622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①「プルダウン」より「のし」をお選び下さい。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一般的には「外のし」が多いです。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ＵＣ・ＶＪＡは、のし代は無料です。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ジェフグルメカードは、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円になります。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（合計金額には反映されませんので、確認ＦＡＸの際明記させて頂きます）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②「のし」ご希望の方は、名入れをお選び下さい。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記念品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○○労働組合　○○支部　など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複数の場合は、下記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「のし名入れ」利用してください。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358500</xdr:colOff>
      <xdr:row>10</xdr:row>
      <xdr:rowOff>2175</xdr:rowOff>
    </xdr:from>
    <xdr:to>
      <xdr:col>2</xdr:col>
      <xdr:colOff>3086100</xdr:colOff>
      <xdr:row>10</xdr:row>
      <xdr:rowOff>2162175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803F61F-1E8D-4B9F-9806-57A49EEAB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311375" y="4783725"/>
          <a:ext cx="2727600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396600</xdr:colOff>
      <xdr:row>5</xdr:row>
      <xdr:rowOff>230773</xdr:rowOff>
    </xdr:from>
    <xdr:to>
      <xdr:col>2</xdr:col>
      <xdr:colOff>3124200</xdr:colOff>
      <xdr:row>6</xdr:row>
      <xdr:rowOff>2124073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B10446C-8D0F-4717-B978-DDEA77448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349475" y="1640473"/>
          <a:ext cx="27276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270450</xdr:colOff>
      <xdr:row>5</xdr:row>
      <xdr:rowOff>249825</xdr:rowOff>
    </xdr:from>
    <xdr:to>
      <xdr:col>0</xdr:col>
      <xdr:colOff>3150450</xdr:colOff>
      <xdr:row>6</xdr:row>
      <xdr:rowOff>2143125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D8F57DC-B2A1-4FBD-B626-3D7F414FB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70450" y="1659525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279975</xdr:colOff>
      <xdr:row>10</xdr:row>
      <xdr:rowOff>11700</xdr:rowOff>
    </xdr:from>
    <xdr:to>
      <xdr:col>0</xdr:col>
      <xdr:colOff>3159975</xdr:colOff>
      <xdr:row>10</xdr:row>
      <xdr:rowOff>2171700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867D262-6DA6-4D36-9D08-60F4450D6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79975" y="4793250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251400</xdr:colOff>
      <xdr:row>15</xdr:row>
      <xdr:rowOff>21225</xdr:rowOff>
    </xdr:from>
    <xdr:to>
      <xdr:col>0</xdr:col>
      <xdr:colOff>3131400</xdr:colOff>
      <xdr:row>15</xdr:row>
      <xdr:rowOff>2181225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9D3BA9DB-E810-4247-99C6-9688D7F3D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51400" y="8174625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329925</xdr:colOff>
      <xdr:row>5</xdr:row>
      <xdr:rowOff>249825</xdr:rowOff>
    </xdr:from>
    <xdr:to>
      <xdr:col>4</xdr:col>
      <xdr:colOff>3209925</xdr:colOff>
      <xdr:row>6</xdr:row>
      <xdr:rowOff>2143125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3893FF00-8B24-4018-859F-76515D092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8235675" y="1659525"/>
          <a:ext cx="2880000" cy="216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390526</xdr:colOff>
      <xdr:row>1</xdr:row>
      <xdr:rowOff>95250</xdr:rowOff>
    </xdr:from>
    <xdr:to>
      <xdr:col>0</xdr:col>
      <xdr:colOff>2647307</xdr:colOff>
      <xdr:row>1</xdr:row>
      <xdr:rowOff>1175250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0329713-9A52-4B1E-8AD3-66844FC62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438150"/>
          <a:ext cx="2256781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2</xdr:row>
      <xdr:rowOff>104775</xdr:rowOff>
    </xdr:from>
    <xdr:to>
      <xdr:col>0</xdr:col>
      <xdr:colOff>2639254</xdr:colOff>
      <xdr:row>2</xdr:row>
      <xdr:rowOff>1184775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8BF07B5-F80A-4E13-82EE-BDCD62E12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885950"/>
          <a:ext cx="2267779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276224</xdr:colOff>
      <xdr:row>1</xdr:row>
      <xdr:rowOff>95249</xdr:rowOff>
    </xdr:from>
    <xdr:to>
      <xdr:col>1</xdr:col>
      <xdr:colOff>2556702</xdr:colOff>
      <xdr:row>1</xdr:row>
      <xdr:rowOff>1175249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34FD452-F0A3-4183-8069-23D97AFB8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699" y="438149"/>
          <a:ext cx="2280478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304801</xdr:colOff>
      <xdr:row>2</xdr:row>
      <xdr:rowOff>76199</xdr:rowOff>
    </xdr:from>
    <xdr:to>
      <xdr:col>1</xdr:col>
      <xdr:colOff>2585281</xdr:colOff>
      <xdr:row>2</xdr:row>
      <xdr:rowOff>1156199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96E5050-6491-4FFF-BF63-F33BD4BFB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6" y="1857374"/>
          <a:ext cx="2280480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314327</xdr:colOff>
      <xdr:row>3</xdr:row>
      <xdr:rowOff>95250</xdr:rowOff>
    </xdr:from>
    <xdr:to>
      <xdr:col>1</xdr:col>
      <xdr:colOff>2594806</xdr:colOff>
      <xdr:row>3</xdr:row>
      <xdr:rowOff>1175250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8931111F-68B2-45DC-BCA6-4A2FF10CC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2" y="3314700"/>
          <a:ext cx="2280479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1</xdr:row>
      <xdr:rowOff>66675</xdr:rowOff>
    </xdr:from>
    <xdr:to>
      <xdr:col>2</xdr:col>
      <xdr:colOff>2649997</xdr:colOff>
      <xdr:row>1</xdr:row>
      <xdr:rowOff>1146675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7DE2D183-A8B3-47CA-9876-B3FC08323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9350" y="409575"/>
          <a:ext cx="2297572" cy="108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2009775</xdr:colOff>
      <xdr:row>0</xdr:row>
      <xdr:rowOff>123825</xdr:rowOff>
    </xdr:from>
    <xdr:ext cx="1990725" cy="2905125"/>
    <xdr:pic>
      <xdr:nvPicPr>
        <xdr:cNvPr id="2" name="Picture 2" descr="のしのプレビュー画像">
          <a:extLst>
            <a:ext uri="{FF2B5EF4-FFF2-40B4-BE49-F238E27FC236}">
              <a16:creationId xmlns:a16="http://schemas.microsoft.com/office/drawing/2014/main" id="{B4430FD0-D0A0-42EB-9FC0-851089954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123825"/>
          <a:ext cx="1990725" cy="2905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1581150</xdr:colOff>
      <xdr:row>4</xdr:row>
      <xdr:rowOff>38100</xdr:rowOff>
    </xdr:from>
    <xdr:to>
      <xdr:col>3</xdr:col>
      <xdr:colOff>447675</xdr:colOff>
      <xdr:row>15</xdr:row>
      <xdr:rowOff>85725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21CAC571-3CB6-4F56-B10D-8D6BC40B862B}"/>
            </a:ext>
          </a:extLst>
        </xdr:cNvPr>
        <xdr:cNvSpPr>
          <a:spLocks noChangeShapeType="1"/>
        </xdr:cNvSpPr>
      </xdr:nvSpPr>
      <xdr:spPr bwMode="auto">
        <a:xfrm flipV="1">
          <a:off x="3533775" y="1076325"/>
          <a:ext cx="1276350" cy="2152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10</xdr:row>
      <xdr:rowOff>66675</xdr:rowOff>
    </xdr:from>
    <xdr:to>
      <xdr:col>3</xdr:col>
      <xdr:colOff>1095375</xdr:colOff>
      <xdr:row>15</xdr:row>
      <xdr:rowOff>104775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B68DBD04-CB6C-4F36-BFD8-8478BBC39F4F}"/>
            </a:ext>
          </a:extLst>
        </xdr:cNvPr>
        <xdr:cNvSpPr>
          <a:spLocks noChangeShapeType="1"/>
        </xdr:cNvSpPr>
      </xdr:nvSpPr>
      <xdr:spPr bwMode="auto">
        <a:xfrm flipH="1" flipV="1">
          <a:off x="5076825" y="2162175"/>
          <a:ext cx="381000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9</xdr:row>
      <xdr:rowOff>0</xdr:rowOff>
    </xdr:from>
    <xdr:to>
      <xdr:col>2</xdr:col>
      <xdr:colOff>1714500</xdr:colOff>
      <xdr:row>14</xdr:row>
      <xdr:rowOff>38100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931EB10F-1C10-480A-8AED-14630676569A}"/>
            </a:ext>
          </a:extLst>
        </xdr:cNvPr>
        <xdr:cNvSpPr>
          <a:spLocks noChangeArrowheads="1"/>
        </xdr:cNvSpPr>
      </xdr:nvSpPr>
      <xdr:spPr bwMode="auto">
        <a:xfrm>
          <a:off x="114300" y="1924050"/>
          <a:ext cx="3552825" cy="895350"/>
        </a:xfrm>
        <a:prstGeom prst="wedgeRectCallout">
          <a:avLst>
            <a:gd name="adj1" fmla="val 65819"/>
            <a:gd name="adj2" fmla="val -1234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のし（上）が、順位の場合、数字が漢数字になります。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（例）　　　　１位　→　一位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　　　　１８位　→　十八位</a:t>
          </a:r>
        </a:p>
      </xdr:txBody>
    </xdr:sp>
    <xdr:clientData/>
  </xdr:twoCellAnchor>
  <xdr:oneCellAnchor>
    <xdr:from>
      <xdr:col>0</xdr:col>
      <xdr:colOff>114300</xdr:colOff>
      <xdr:row>1</xdr:row>
      <xdr:rowOff>276225</xdr:rowOff>
    </xdr:from>
    <xdr:ext cx="2476500" cy="676275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A9440354-F67C-419B-803B-16EA6260B571}"/>
            </a:ext>
          </a:extLst>
        </xdr:cNvPr>
        <xdr:cNvSpPr txBox="1">
          <a:spLocks noChangeArrowheads="1"/>
        </xdr:cNvSpPr>
      </xdr:nvSpPr>
      <xdr:spPr bwMode="auto">
        <a:xfrm>
          <a:off x="114300" y="581025"/>
          <a:ext cx="2476500" cy="6762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申込書と一緒にＦＡＸをしてください。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Ｆ Ａ Ｘ　０５４－２０３－６８７７</a:t>
          </a:r>
        </a:p>
      </xdr:txBody>
    </xdr:sp>
    <xdr:clientData/>
  </xdr:oneCellAnchor>
  <xdr:twoCellAnchor>
    <xdr:from>
      <xdr:col>0</xdr:col>
      <xdr:colOff>9525</xdr:colOff>
      <xdr:row>15</xdr:row>
      <xdr:rowOff>38100</xdr:rowOff>
    </xdr:from>
    <xdr:to>
      <xdr:col>1</xdr:col>
      <xdr:colOff>9525</xdr:colOff>
      <xdr:row>16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877656A8-A68F-401E-ABD9-984F846FB267}"/>
            </a:ext>
          </a:extLst>
        </xdr:cNvPr>
        <xdr:cNvSpPr>
          <a:spLocks noChangeShapeType="1"/>
        </xdr:cNvSpPr>
      </xdr:nvSpPr>
      <xdr:spPr bwMode="auto">
        <a:xfrm>
          <a:off x="9525" y="3181350"/>
          <a:ext cx="7620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XLB83\share\&#20849;&#26377;&#65316;&#65313;&#65332;&#65313;\&#12458;&#12531;&#12521;&#12452;&#12531;&#12471;&#12519;&#12483;&#12503;&#38306;&#20418;\&#30003;&#36796;&#26360;\UC%20VJA\&#32068;&#21512;&#65318;&#65313;&#65336;&#30003;&#36796;&#29992;&#32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c vja（労福協）"/>
      <sheetName val="22SHIZUO"/>
      <sheetName val="Sheet1"/>
    </sheetNames>
    <sheetDataSet>
      <sheetData sheetId="0" refreshError="1"/>
      <sheetData sheetId="1">
        <row r="1">
          <cell r="A1">
            <v>4220000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A1:P38"/>
  <sheetViews>
    <sheetView showGridLines="0" showZeros="0" tabSelected="1" workbookViewId="0">
      <selection activeCell="M8" sqref="M8"/>
    </sheetView>
  </sheetViews>
  <sheetFormatPr defaultRowHeight="15.75" x14ac:dyDescent="0.15"/>
  <cols>
    <col min="1" max="1" width="15.25" style="1" customWidth="1"/>
    <col min="2" max="2" width="8.75" style="1" customWidth="1"/>
    <col min="3" max="3" width="5" style="1" customWidth="1"/>
    <col min="4" max="4" width="4" style="1" customWidth="1"/>
    <col min="5" max="5" width="4.25" style="1" customWidth="1"/>
    <col min="6" max="6" width="5.25" style="1" customWidth="1"/>
    <col min="7" max="7" width="10" style="1" customWidth="1"/>
    <col min="8" max="8" width="11.375" style="1" customWidth="1"/>
    <col min="9" max="9" width="3.625" style="1" customWidth="1"/>
    <col min="10" max="10" width="9.125" style="1" customWidth="1"/>
    <col min="11" max="11" width="19.125" style="1" customWidth="1"/>
    <col min="12" max="12" width="13.125" style="1" customWidth="1"/>
    <col min="13" max="13" width="20.875" style="1" customWidth="1"/>
    <col min="14" max="263" width="9" style="1"/>
    <col min="264" max="264" width="13.5" style="1" customWidth="1"/>
    <col min="265" max="265" width="13.125" style="1" customWidth="1"/>
    <col min="266" max="266" width="20.875" style="1" customWidth="1"/>
    <col min="267" max="267" width="13.5" style="1" customWidth="1"/>
    <col min="268" max="268" width="13.125" style="1" customWidth="1"/>
    <col min="269" max="269" width="20.875" style="1" customWidth="1"/>
    <col min="270" max="519" width="9" style="1"/>
    <col min="520" max="520" width="13.5" style="1" customWidth="1"/>
    <col min="521" max="521" width="13.125" style="1" customWidth="1"/>
    <col min="522" max="522" width="20.875" style="1" customWidth="1"/>
    <col min="523" max="523" width="13.5" style="1" customWidth="1"/>
    <col min="524" max="524" width="13.125" style="1" customWidth="1"/>
    <col min="525" max="525" width="20.875" style="1" customWidth="1"/>
    <col min="526" max="775" width="9" style="1"/>
    <col min="776" max="776" width="13.5" style="1" customWidth="1"/>
    <col min="777" max="777" width="13.125" style="1" customWidth="1"/>
    <col min="778" max="778" width="20.875" style="1" customWidth="1"/>
    <col min="779" max="779" width="13.5" style="1" customWidth="1"/>
    <col min="780" max="780" width="13.125" style="1" customWidth="1"/>
    <col min="781" max="781" width="20.875" style="1" customWidth="1"/>
    <col min="782" max="1031" width="9" style="1"/>
    <col min="1032" max="1032" width="13.5" style="1" customWidth="1"/>
    <col min="1033" max="1033" width="13.125" style="1" customWidth="1"/>
    <col min="1034" max="1034" width="20.875" style="1" customWidth="1"/>
    <col min="1035" max="1035" width="13.5" style="1" customWidth="1"/>
    <col min="1036" max="1036" width="13.125" style="1" customWidth="1"/>
    <col min="1037" max="1037" width="20.875" style="1" customWidth="1"/>
    <col min="1038" max="1287" width="9" style="1"/>
    <col min="1288" max="1288" width="13.5" style="1" customWidth="1"/>
    <col min="1289" max="1289" width="13.125" style="1" customWidth="1"/>
    <col min="1290" max="1290" width="20.875" style="1" customWidth="1"/>
    <col min="1291" max="1291" width="13.5" style="1" customWidth="1"/>
    <col min="1292" max="1292" width="13.125" style="1" customWidth="1"/>
    <col min="1293" max="1293" width="20.875" style="1" customWidth="1"/>
    <col min="1294" max="1543" width="9" style="1"/>
    <col min="1544" max="1544" width="13.5" style="1" customWidth="1"/>
    <col min="1545" max="1545" width="13.125" style="1" customWidth="1"/>
    <col min="1546" max="1546" width="20.875" style="1" customWidth="1"/>
    <col min="1547" max="1547" width="13.5" style="1" customWidth="1"/>
    <col min="1548" max="1548" width="13.125" style="1" customWidth="1"/>
    <col min="1549" max="1549" width="20.875" style="1" customWidth="1"/>
    <col min="1550" max="1799" width="9" style="1"/>
    <col min="1800" max="1800" width="13.5" style="1" customWidth="1"/>
    <col min="1801" max="1801" width="13.125" style="1" customWidth="1"/>
    <col min="1802" max="1802" width="20.875" style="1" customWidth="1"/>
    <col min="1803" max="1803" width="13.5" style="1" customWidth="1"/>
    <col min="1804" max="1804" width="13.125" style="1" customWidth="1"/>
    <col min="1805" max="1805" width="20.875" style="1" customWidth="1"/>
    <col min="1806" max="2055" width="9" style="1"/>
    <col min="2056" max="2056" width="13.5" style="1" customWidth="1"/>
    <col min="2057" max="2057" width="13.125" style="1" customWidth="1"/>
    <col min="2058" max="2058" width="20.875" style="1" customWidth="1"/>
    <col min="2059" max="2059" width="13.5" style="1" customWidth="1"/>
    <col min="2060" max="2060" width="13.125" style="1" customWidth="1"/>
    <col min="2061" max="2061" width="20.875" style="1" customWidth="1"/>
    <col min="2062" max="2311" width="9" style="1"/>
    <col min="2312" max="2312" width="13.5" style="1" customWidth="1"/>
    <col min="2313" max="2313" width="13.125" style="1" customWidth="1"/>
    <col min="2314" max="2314" width="20.875" style="1" customWidth="1"/>
    <col min="2315" max="2315" width="13.5" style="1" customWidth="1"/>
    <col min="2316" max="2316" width="13.125" style="1" customWidth="1"/>
    <col min="2317" max="2317" width="20.875" style="1" customWidth="1"/>
    <col min="2318" max="2567" width="9" style="1"/>
    <col min="2568" max="2568" width="13.5" style="1" customWidth="1"/>
    <col min="2569" max="2569" width="13.125" style="1" customWidth="1"/>
    <col min="2570" max="2570" width="20.875" style="1" customWidth="1"/>
    <col min="2571" max="2571" width="13.5" style="1" customWidth="1"/>
    <col min="2572" max="2572" width="13.125" style="1" customWidth="1"/>
    <col min="2573" max="2573" width="20.875" style="1" customWidth="1"/>
    <col min="2574" max="2823" width="9" style="1"/>
    <col min="2824" max="2824" width="13.5" style="1" customWidth="1"/>
    <col min="2825" max="2825" width="13.125" style="1" customWidth="1"/>
    <col min="2826" max="2826" width="20.875" style="1" customWidth="1"/>
    <col min="2827" max="2827" width="13.5" style="1" customWidth="1"/>
    <col min="2828" max="2828" width="13.125" style="1" customWidth="1"/>
    <col min="2829" max="2829" width="20.875" style="1" customWidth="1"/>
    <col min="2830" max="3079" width="9" style="1"/>
    <col min="3080" max="3080" width="13.5" style="1" customWidth="1"/>
    <col min="3081" max="3081" width="13.125" style="1" customWidth="1"/>
    <col min="3082" max="3082" width="20.875" style="1" customWidth="1"/>
    <col min="3083" max="3083" width="13.5" style="1" customWidth="1"/>
    <col min="3084" max="3084" width="13.125" style="1" customWidth="1"/>
    <col min="3085" max="3085" width="20.875" style="1" customWidth="1"/>
    <col min="3086" max="3335" width="9" style="1"/>
    <col min="3336" max="3336" width="13.5" style="1" customWidth="1"/>
    <col min="3337" max="3337" width="13.125" style="1" customWidth="1"/>
    <col min="3338" max="3338" width="20.875" style="1" customWidth="1"/>
    <col min="3339" max="3339" width="13.5" style="1" customWidth="1"/>
    <col min="3340" max="3340" width="13.125" style="1" customWidth="1"/>
    <col min="3341" max="3341" width="20.875" style="1" customWidth="1"/>
    <col min="3342" max="3591" width="9" style="1"/>
    <col min="3592" max="3592" width="13.5" style="1" customWidth="1"/>
    <col min="3593" max="3593" width="13.125" style="1" customWidth="1"/>
    <col min="3594" max="3594" width="20.875" style="1" customWidth="1"/>
    <col min="3595" max="3595" width="13.5" style="1" customWidth="1"/>
    <col min="3596" max="3596" width="13.125" style="1" customWidth="1"/>
    <col min="3597" max="3597" width="20.875" style="1" customWidth="1"/>
    <col min="3598" max="3847" width="9" style="1"/>
    <col min="3848" max="3848" width="13.5" style="1" customWidth="1"/>
    <col min="3849" max="3849" width="13.125" style="1" customWidth="1"/>
    <col min="3850" max="3850" width="20.875" style="1" customWidth="1"/>
    <col min="3851" max="3851" width="13.5" style="1" customWidth="1"/>
    <col min="3852" max="3852" width="13.125" style="1" customWidth="1"/>
    <col min="3853" max="3853" width="20.875" style="1" customWidth="1"/>
    <col min="3854" max="4103" width="9" style="1"/>
    <col min="4104" max="4104" width="13.5" style="1" customWidth="1"/>
    <col min="4105" max="4105" width="13.125" style="1" customWidth="1"/>
    <col min="4106" max="4106" width="20.875" style="1" customWidth="1"/>
    <col min="4107" max="4107" width="13.5" style="1" customWidth="1"/>
    <col min="4108" max="4108" width="13.125" style="1" customWidth="1"/>
    <col min="4109" max="4109" width="20.875" style="1" customWidth="1"/>
    <col min="4110" max="4359" width="9" style="1"/>
    <col min="4360" max="4360" width="13.5" style="1" customWidth="1"/>
    <col min="4361" max="4361" width="13.125" style="1" customWidth="1"/>
    <col min="4362" max="4362" width="20.875" style="1" customWidth="1"/>
    <col min="4363" max="4363" width="13.5" style="1" customWidth="1"/>
    <col min="4364" max="4364" width="13.125" style="1" customWidth="1"/>
    <col min="4365" max="4365" width="20.875" style="1" customWidth="1"/>
    <col min="4366" max="4615" width="9" style="1"/>
    <col min="4616" max="4616" width="13.5" style="1" customWidth="1"/>
    <col min="4617" max="4617" width="13.125" style="1" customWidth="1"/>
    <col min="4618" max="4618" width="20.875" style="1" customWidth="1"/>
    <col min="4619" max="4619" width="13.5" style="1" customWidth="1"/>
    <col min="4620" max="4620" width="13.125" style="1" customWidth="1"/>
    <col min="4621" max="4621" width="20.875" style="1" customWidth="1"/>
    <col min="4622" max="4871" width="9" style="1"/>
    <col min="4872" max="4872" width="13.5" style="1" customWidth="1"/>
    <col min="4873" max="4873" width="13.125" style="1" customWidth="1"/>
    <col min="4874" max="4874" width="20.875" style="1" customWidth="1"/>
    <col min="4875" max="4875" width="13.5" style="1" customWidth="1"/>
    <col min="4876" max="4876" width="13.125" style="1" customWidth="1"/>
    <col min="4877" max="4877" width="20.875" style="1" customWidth="1"/>
    <col min="4878" max="5127" width="9" style="1"/>
    <col min="5128" max="5128" width="13.5" style="1" customWidth="1"/>
    <col min="5129" max="5129" width="13.125" style="1" customWidth="1"/>
    <col min="5130" max="5130" width="20.875" style="1" customWidth="1"/>
    <col min="5131" max="5131" width="13.5" style="1" customWidth="1"/>
    <col min="5132" max="5132" width="13.125" style="1" customWidth="1"/>
    <col min="5133" max="5133" width="20.875" style="1" customWidth="1"/>
    <col min="5134" max="5383" width="9" style="1"/>
    <col min="5384" max="5384" width="13.5" style="1" customWidth="1"/>
    <col min="5385" max="5385" width="13.125" style="1" customWidth="1"/>
    <col min="5386" max="5386" width="20.875" style="1" customWidth="1"/>
    <col min="5387" max="5387" width="13.5" style="1" customWidth="1"/>
    <col min="5388" max="5388" width="13.125" style="1" customWidth="1"/>
    <col min="5389" max="5389" width="20.875" style="1" customWidth="1"/>
    <col min="5390" max="5639" width="9" style="1"/>
    <col min="5640" max="5640" width="13.5" style="1" customWidth="1"/>
    <col min="5641" max="5641" width="13.125" style="1" customWidth="1"/>
    <col min="5642" max="5642" width="20.875" style="1" customWidth="1"/>
    <col min="5643" max="5643" width="13.5" style="1" customWidth="1"/>
    <col min="5644" max="5644" width="13.125" style="1" customWidth="1"/>
    <col min="5645" max="5645" width="20.875" style="1" customWidth="1"/>
    <col min="5646" max="5895" width="9" style="1"/>
    <col min="5896" max="5896" width="13.5" style="1" customWidth="1"/>
    <col min="5897" max="5897" width="13.125" style="1" customWidth="1"/>
    <col min="5898" max="5898" width="20.875" style="1" customWidth="1"/>
    <col min="5899" max="5899" width="13.5" style="1" customWidth="1"/>
    <col min="5900" max="5900" width="13.125" style="1" customWidth="1"/>
    <col min="5901" max="5901" width="20.875" style="1" customWidth="1"/>
    <col min="5902" max="6151" width="9" style="1"/>
    <col min="6152" max="6152" width="13.5" style="1" customWidth="1"/>
    <col min="6153" max="6153" width="13.125" style="1" customWidth="1"/>
    <col min="6154" max="6154" width="20.875" style="1" customWidth="1"/>
    <col min="6155" max="6155" width="13.5" style="1" customWidth="1"/>
    <col min="6156" max="6156" width="13.125" style="1" customWidth="1"/>
    <col min="6157" max="6157" width="20.875" style="1" customWidth="1"/>
    <col min="6158" max="6407" width="9" style="1"/>
    <col min="6408" max="6408" width="13.5" style="1" customWidth="1"/>
    <col min="6409" max="6409" width="13.125" style="1" customWidth="1"/>
    <col min="6410" max="6410" width="20.875" style="1" customWidth="1"/>
    <col min="6411" max="6411" width="13.5" style="1" customWidth="1"/>
    <col min="6412" max="6412" width="13.125" style="1" customWidth="1"/>
    <col min="6413" max="6413" width="20.875" style="1" customWidth="1"/>
    <col min="6414" max="6663" width="9" style="1"/>
    <col min="6664" max="6664" width="13.5" style="1" customWidth="1"/>
    <col min="6665" max="6665" width="13.125" style="1" customWidth="1"/>
    <col min="6666" max="6666" width="20.875" style="1" customWidth="1"/>
    <col min="6667" max="6667" width="13.5" style="1" customWidth="1"/>
    <col min="6668" max="6668" width="13.125" style="1" customWidth="1"/>
    <col min="6669" max="6669" width="20.875" style="1" customWidth="1"/>
    <col min="6670" max="6919" width="9" style="1"/>
    <col min="6920" max="6920" width="13.5" style="1" customWidth="1"/>
    <col min="6921" max="6921" width="13.125" style="1" customWidth="1"/>
    <col min="6922" max="6922" width="20.875" style="1" customWidth="1"/>
    <col min="6923" max="6923" width="13.5" style="1" customWidth="1"/>
    <col min="6924" max="6924" width="13.125" style="1" customWidth="1"/>
    <col min="6925" max="6925" width="20.875" style="1" customWidth="1"/>
    <col min="6926" max="7175" width="9" style="1"/>
    <col min="7176" max="7176" width="13.5" style="1" customWidth="1"/>
    <col min="7177" max="7177" width="13.125" style="1" customWidth="1"/>
    <col min="7178" max="7178" width="20.875" style="1" customWidth="1"/>
    <col min="7179" max="7179" width="13.5" style="1" customWidth="1"/>
    <col min="7180" max="7180" width="13.125" style="1" customWidth="1"/>
    <col min="7181" max="7181" width="20.875" style="1" customWidth="1"/>
    <col min="7182" max="7431" width="9" style="1"/>
    <col min="7432" max="7432" width="13.5" style="1" customWidth="1"/>
    <col min="7433" max="7433" width="13.125" style="1" customWidth="1"/>
    <col min="7434" max="7434" width="20.875" style="1" customWidth="1"/>
    <col min="7435" max="7435" width="13.5" style="1" customWidth="1"/>
    <col min="7436" max="7436" width="13.125" style="1" customWidth="1"/>
    <col min="7437" max="7437" width="20.875" style="1" customWidth="1"/>
    <col min="7438" max="7687" width="9" style="1"/>
    <col min="7688" max="7688" width="13.5" style="1" customWidth="1"/>
    <col min="7689" max="7689" width="13.125" style="1" customWidth="1"/>
    <col min="7690" max="7690" width="20.875" style="1" customWidth="1"/>
    <col min="7691" max="7691" width="13.5" style="1" customWidth="1"/>
    <col min="7692" max="7692" width="13.125" style="1" customWidth="1"/>
    <col min="7693" max="7693" width="20.875" style="1" customWidth="1"/>
    <col min="7694" max="7943" width="9" style="1"/>
    <col min="7944" max="7944" width="13.5" style="1" customWidth="1"/>
    <col min="7945" max="7945" width="13.125" style="1" customWidth="1"/>
    <col min="7946" max="7946" width="20.875" style="1" customWidth="1"/>
    <col min="7947" max="7947" width="13.5" style="1" customWidth="1"/>
    <col min="7948" max="7948" width="13.125" style="1" customWidth="1"/>
    <col min="7949" max="7949" width="20.875" style="1" customWidth="1"/>
    <col min="7950" max="8199" width="9" style="1"/>
    <col min="8200" max="8200" width="13.5" style="1" customWidth="1"/>
    <col min="8201" max="8201" width="13.125" style="1" customWidth="1"/>
    <col min="8202" max="8202" width="20.875" style="1" customWidth="1"/>
    <col min="8203" max="8203" width="13.5" style="1" customWidth="1"/>
    <col min="8204" max="8204" width="13.125" style="1" customWidth="1"/>
    <col min="8205" max="8205" width="20.875" style="1" customWidth="1"/>
    <col min="8206" max="8455" width="9" style="1"/>
    <col min="8456" max="8456" width="13.5" style="1" customWidth="1"/>
    <col min="8457" max="8457" width="13.125" style="1" customWidth="1"/>
    <col min="8458" max="8458" width="20.875" style="1" customWidth="1"/>
    <col min="8459" max="8459" width="13.5" style="1" customWidth="1"/>
    <col min="8460" max="8460" width="13.125" style="1" customWidth="1"/>
    <col min="8461" max="8461" width="20.875" style="1" customWidth="1"/>
    <col min="8462" max="8711" width="9" style="1"/>
    <col min="8712" max="8712" width="13.5" style="1" customWidth="1"/>
    <col min="8713" max="8713" width="13.125" style="1" customWidth="1"/>
    <col min="8714" max="8714" width="20.875" style="1" customWidth="1"/>
    <col min="8715" max="8715" width="13.5" style="1" customWidth="1"/>
    <col min="8716" max="8716" width="13.125" style="1" customWidth="1"/>
    <col min="8717" max="8717" width="20.875" style="1" customWidth="1"/>
    <col min="8718" max="8967" width="9" style="1"/>
    <col min="8968" max="8968" width="13.5" style="1" customWidth="1"/>
    <col min="8969" max="8969" width="13.125" style="1" customWidth="1"/>
    <col min="8970" max="8970" width="20.875" style="1" customWidth="1"/>
    <col min="8971" max="8971" width="13.5" style="1" customWidth="1"/>
    <col min="8972" max="8972" width="13.125" style="1" customWidth="1"/>
    <col min="8973" max="8973" width="20.875" style="1" customWidth="1"/>
    <col min="8974" max="9223" width="9" style="1"/>
    <col min="9224" max="9224" width="13.5" style="1" customWidth="1"/>
    <col min="9225" max="9225" width="13.125" style="1" customWidth="1"/>
    <col min="9226" max="9226" width="20.875" style="1" customWidth="1"/>
    <col min="9227" max="9227" width="13.5" style="1" customWidth="1"/>
    <col min="9228" max="9228" width="13.125" style="1" customWidth="1"/>
    <col min="9229" max="9229" width="20.875" style="1" customWidth="1"/>
    <col min="9230" max="9479" width="9" style="1"/>
    <col min="9480" max="9480" width="13.5" style="1" customWidth="1"/>
    <col min="9481" max="9481" width="13.125" style="1" customWidth="1"/>
    <col min="9482" max="9482" width="20.875" style="1" customWidth="1"/>
    <col min="9483" max="9483" width="13.5" style="1" customWidth="1"/>
    <col min="9484" max="9484" width="13.125" style="1" customWidth="1"/>
    <col min="9485" max="9485" width="20.875" style="1" customWidth="1"/>
    <col min="9486" max="9735" width="9" style="1"/>
    <col min="9736" max="9736" width="13.5" style="1" customWidth="1"/>
    <col min="9737" max="9737" width="13.125" style="1" customWidth="1"/>
    <col min="9738" max="9738" width="20.875" style="1" customWidth="1"/>
    <col min="9739" max="9739" width="13.5" style="1" customWidth="1"/>
    <col min="9740" max="9740" width="13.125" style="1" customWidth="1"/>
    <col min="9741" max="9741" width="20.875" style="1" customWidth="1"/>
    <col min="9742" max="9991" width="9" style="1"/>
    <col min="9992" max="9992" width="13.5" style="1" customWidth="1"/>
    <col min="9993" max="9993" width="13.125" style="1" customWidth="1"/>
    <col min="9994" max="9994" width="20.875" style="1" customWidth="1"/>
    <col min="9995" max="9995" width="13.5" style="1" customWidth="1"/>
    <col min="9996" max="9996" width="13.125" style="1" customWidth="1"/>
    <col min="9997" max="9997" width="20.875" style="1" customWidth="1"/>
    <col min="9998" max="10247" width="9" style="1"/>
    <col min="10248" max="10248" width="13.5" style="1" customWidth="1"/>
    <col min="10249" max="10249" width="13.125" style="1" customWidth="1"/>
    <col min="10250" max="10250" width="20.875" style="1" customWidth="1"/>
    <col min="10251" max="10251" width="13.5" style="1" customWidth="1"/>
    <col min="10252" max="10252" width="13.125" style="1" customWidth="1"/>
    <col min="10253" max="10253" width="20.875" style="1" customWidth="1"/>
    <col min="10254" max="10503" width="9" style="1"/>
    <col min="10504" max="10504" width="13.5" style="1" customWidth="1"/>
    <col min="10505" max="10505" width="13.125" style="1" customWidth="1"/>
    <col min="10506" max="10506" width="20.875" style="1" customWidth="1"/>
    <col min="10507" max="10507" width="13.5" style="1" customWidth="1"/>
    <col min="10508" max="10508" width="13.125" style="1" customWidth="1"/>
    <col min="10509" max="10509" width="20.875" style="1" customWidth="1"/>
    <col min="10510" max="10759" width="9" style="1"/>
    <col min="10760" max="10760" width="13.5" style="1" customWidth="1"/>
    <col min="10761" max="10761" width="13.125" style="1" customWidth="1"/>
    <col min="10762" max="10762" width="20.875" style="1" customWidth="1"/>
    <col min="10763" max="10763" width="13.5" style="1" customWidth="1"/>
    <col min="10764" max="10764" width="13.125" style="1" customWidth="1"/>
    <col min="10765" max="10765" width="20.875" style="1" customWidth="1"/>
    <col min="10766" max="11015" width="9" style="1"/>
    <col min="11016" max="11016" width="13.5" style="1" customWidth="1"/>
    <col min="11017" max="11017" width="13.125" style="1" customWidth="1"/>
    <col min="11018" max="11018" width="20.875" style="1" customWidth="1"/>
    <col min="11019" max="11019" width="13.5" style="1" customWidth="1"/>
    <col min="11020" max="11020" width="13.125" style="1" customWidth="1"/>
    <col min="11021" max="11021" width="20.875" style="1" customWidth="1"/>
    <col min="11022" max="11271" width="9" style="1"/>
    <col min="11272" max="11272" width="13.5" style="1" customWidth="1"/>
    <col min="11273" max="11273" width="13.125" style="1" customWidth="1"/>
    <col min="11274" max="11274" width="20.875" style="1" customWidth="1"/>
    <col min="11275" max="11275" width="13.5" style="1" customWidth="1"/>
    <col min="11276" max="11276" width="13.125" style="1" customWidth="1"/>
    <col min="11277" max="11277" width="20.875" style="1" customWidth="1"/>
    <col min="11278" max="11527" width="9" style="1"/>
    <col min="11528" max="11528" width="13.5" style="1" customWidth="1"/>
    <col min="11529" max="11529" width="13.125" style="1" customWidth="1"/>
    <col min="11530" max="11530" width="20.875" style="1" customWidth="1"/>
    <col min="11531" max="11531" width="13.5" style="1" customWidth="1"/>
    <col min="11532" max="11532" width="13.125" style="1" customWidth="1"/>
    <col min="11533" max="11533" width="20.875" style="1" customWidth="1"/>
    <col min="11534" max="11783" width="9" style="1"/>
    <col min="11784" max="11784" width="13.5" style="1" customWidth="1"/>
    <col min="11785" max="11785" width="13.125" style="1" customWidth="1"/>
    <col min="11786" max="11786" width="20.875" style="1" customWidth="1"/>
    <col min="11787" max="11787" width="13.5" style="1" customWidth="1"/>
    <col min="11788" max="11788" width="13.125" style="1" customWidth="1"/>
    <col min="11789" max="11789" width="20.875" style="1" customWidth="1"/>
    <col min="11790" max="12039" width="9" style="1"/>
    <col min="12040" max="12040" width="13.5" style="1" customWidth="1"/>
    <col min="12041" max="12041" width="13.125" style="1" customWidth="1"/>
    <col min="12042" max="12042" width="20.875" style="1" customWidth="1"/>
    <col min="12043" max="12043" width="13.5" style="1" customWidth="1"/>
    <col min="12044" max="12044" width="13.125" style="1" customWidth="1"/>
    <col min="12045" max="12045" width="20.875" style="1" customWidth="1"/>
    <col min="12046" max="12295" width="9" style="1"/>
    <col min="12296" max="12296" width="13.5" style="1" customWidth="1"/>
    <col min="12297" max="12297" width="13.125" style="1" customWidth="1"/>
    <col min="12298" max="12298" width="20.875" style="1" customWidth="1"/>
    <col min="12299" max="12299" width="13.5" style="1" customWidth="1"/>
    <col min="12300" max="12300" width="13.125" style="1" customWidth="1"/>
    <col min="12301" max="12301" width="20.875" style="1" customWidth="1"/>
    <col min="12302" max="12551" width="9" style="1"/>
    <col min="12552" max="12552" width="13.5" style="1" customWidth="1"/>
    <col min="12553" max="12553" width="13.125" style="1" customWidth="1"/>
    <col min="12554" max="12554" width="20.875" style="1" customWidth="1"/>
    <col min="12555" max="12555" width="13.5" style="1" customWidth="1"/>
    <col min="12556" max="12556" width="13.125" style="1" customWidth="1"/>
    <col min="12557" max="12557" width="20.875" style="1" customWidth="1"/>
    <col min="12558" max="12807" width="9" style="1"/>
    <col min="12808" max="12808" width="13.5" style="1" customWidth="1"/>
    <col min="12809" max="12809" width="13.125" style="1" customWidth="1"/>
    <col min="12810" max="12810" width="20.875" style="1" customWidth="1"/>
    <col min="12811" max="12811" width="13.5" style="1" customWidth="1"/>
    <col min="12812" max="12812" width="13.125" style="1" customWidth="1"/>
    <col min="12813" max="12813" width="20.875" style="1" customWidth="1"/>
    <col min="12814" max="13063" width="9" style="1"/>
    <col min="13064" max="13064" width="13.5" style="1" customWidth="1"/>
    <col min="13065" max="13065" width="13.125" style="1" customWidth="1"/>
    <col min="13066" max="13066" width="20.875" style="1" customWidth="1"/>
    <col min="13067" max="13067" width="13.5" style="1" customWidth="1"/>
    <col min="13068" max="13068" width="13.125" style="1" customWidth="1"/>
    <col min="13069" max="13069" width="20.875" style="1" customWidth="1"/>
    <col min="13070" max="13319" width="9" style="1"/>
    <col min="13320" max="13320" width="13.5" style="1" customWidth="1"/>
    <col min="13321" max="13321" width="13.125" style="1" customWidth="1"/>
    <col min="13322" max="13322" width="20.875" style="1" customWidth="1"/>
    <col min="13323" max="13323" width="13.5" style="1" customWidth="1"/>
    <col min="13324" max="13324" width="13.125" style="1" customWidth="1"/>
    <col min="13325" max="13325" width="20.875" style="1" customWidth="1"/>
    <col min="13326" max="13575" width="9" style="1"/>
    <col min="13576" max="13576" width="13.5" style="1" customWidth="1"/>
    <col min="13577" max="13577" width="13.125" style="1" customWidth="1"/>
    <col min="13578" max="13578" width="20.875" style="1" customWidth="1"/>
    <col min="13579" max="13579" width="13.5" style="1" customWidth="1"/>
    <col min="13580" max="13580" width="13.125" style="1" customWidth="1"/>
    <col min="13581" max="13581" width="20.875" style="1" customWidth="1"/>
    <col min="13582" max="13831" width="9" style="1"/>
    <col min="13832" max="13832" width="13.5" style="1" customWidth="1"/>
    <col min="13833" max="13833" width="13.125" style="1" customWidth="1"/>
    <col min="13834" max="13834" width="20.875" style="1" customWidth="1"/>
    <col min="13835" max="13835" width="13.5" style="1" customWidth="1"/>
    <col min="13836" max="13836" width="13.125" style="1" customWidth="1"/>
    <col min="13837" max="13837" width="20.875" style="1" customWidth="1"/>
    <col min="13838" max="14087" width="9" style="1"/>
    <col min="14088" max="14088" width="13.5" style="1" customWidth="1"/>
    <col min="14089" max="14089" width="13.125" style="1" customWidth="1"/>
    <col min="14090" max="14090" width="20.875" style="1" customWidth="1"/>
    <col min="14091" max="14091" width="13.5" style="1" customWidth="1"/>
    <col min="14092" max="14092" width="13.125" style="1" customWidth="1"/>
    <col min="14093" max="14093" width="20.875" style="1" customWidth="1"/>
    <col min="14094" max="14343" width="9" style="1"/>
    <col min="14344" max="14344" width="13.5" style="1" customWidth="1"/>
    <col min="14345" max="14345" width="13.125" style="1" customWidth="1"/>
    <col min="14346" max="14346" width="20.875" style="1" customWidth="1"/>
    <col min="14347" max="14347" width="13.5" style="1" customWidth="1"/>
    <col min="14348" max="14348" width="13.125" style="1" customWidth="1"/>
    <col min="14349" max="14349" width="20.875" style="1" customWidth="1"/>
    <col min="14350" max="14599" width="9" style="1"/>
    <col min="14600" max="14600" width="13.5" style="1" customWidth="1"/>
    <col min="14601" max="14601" width="13.125" style="1" customWidth="1"/>
    <col min="14602" max="14602" width="20.875" style="1" customWidth="1"/>
    <col min="14603" max="14603" width="13.5" style="1" customWidth="1"/>
    <col min="14604" max="14604" width="13.125" style="1" customWidth="1"/>
    <col min="14605" max="14605" width="20.875" style="1" customWidth="1"/>
    <col min="14606" max="14855" width="9" style="1"/>
    <col min="14856" max="14856" width="13.5" style="1" customWidth="1"/>
    <col min="14857" max="14857" width="13.125" style="1" customWidth="1"/>
    <col min="14858" max="14858" width="20.875" style="1" customWidth="1"/>
    <col min="14859" max="14859" width="13.5" style="1" customWidth="1"/>
    <col min="14860" max="14860" width="13.125" style="1" customWidth="1"/>
    <col min="14861" max="14861" width="20.875" style="1" customWidth="1"/>
    <col min="14862" max="15111" width="9" style="1"/>
    <col min="15112" max="15112" width="13.5" style="1" customWidth="1"/>
    <col min="15113" max="15113" width="13.125" style="1" customWidth="1"/>
    <col min="15114" max="15114" width="20.875" style="1" customWidth="1"/>
    <col min="15115" max="15115" width="13.5" style="1" customWidth="1"/>
    <col min="15116" max="15116" width="13.125" style="1" customWidth="1"/>
    <col min="15117" max="15117" width="20.875" style="1" customWidth="1"/>
    <col min="15118" max="15367" width="9" style="1"/>
    <col min="15368" max="15368" width="13.5" style="1" customWidth="1"/>
    <col min="15369" max="15369" width="13.125" style="1" customWidth="1"/>
    <col min="15370" max="15370" width="20.875" style="1" customWidth="1"/>
    <col min="15371" max="15371" width="13.5" style="1" customWidth="1"/>
    <col min="15372" max="15372" width="13.125" style="1" customWidth="1"/>
    <col min="15373" max="15373" width="20.875" style="1" customWidth="1"/>
    <col min="15374" max="15623" width="9" style="1"/>
    <col min="15624" max="15624" width="13.5" style="1" customWidth="1"/>
    <col min="15625" max="15625" width="13.125" style="1" customWidth="1"/>
    <col min="15626" max="15626" width="20.875" style="1" customWidth="1"/>
    <col min="15627" max="15627" width="13.5" style="1" customWidth="1"/>
    <col min="15628" max="15628" width="13.125" style="1" customWidth="1"/>
    <col min="15629" max="15629" width="20.875" style="1" customWidth="1"/>
    <col min="15630" max="15879" width="9" style="1"/>
    <col min="15880" max="15880" width="13.5" style="1" customWidth="1"/>
    <col min="15881" max="15881" width="13.125" style="1" customWidth="1"/>
    <col min="15882" max="15882" width="20.875" style="1" customWidth="1"/>
    <col min="15883" max="15883" width="13.5" style="1" customWidth="1"/>
    <col min="15884" max="15884" width="13.125" style="1" customWidth="1"/>
    <col min="15885" max="15885" width="20.875" style="1" customWidth="1"/>
    <col min="15886" max="16135" width="9" style="1"/>
    <col min="16136" max="16136" width="13.5" style="1" customWidth="1"/>
    <col min="16137" max="16137" width="13.125" style="1" customWidth="1"/>
    <col min="16138" max="16138" width="20.875" style="1" customWidth="1"/>
    <col min="16139" max="16139" width="13.5" style="1" customWidth="1"/>
    <col min="16140" max="16140" width="13.125" style="1" customWidth="1"/>
    <col min="16141" max="16141" width="20.875" style="1" customWidth="1"/>
    <col min="16142" max="16384" width="9" style="1"/>
  </cols>
  <sheetData>
    <row r="1" spans="1:13" ht="24" x14ac:dyDescent="0.15">
      <c r="A1" s="173" t="s">
        <v>115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3" ht="28.5" x14ac:dyDescent="0.15">
      <c r="A2" s="196" t="s">
        <v>28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4"/>
      <c r="M2" s="4"/>
    </row>
    <row r="3" spans="1:13" ht="22.5" customHeight="1" x14ac:dyDescent="0.15">
      <c r="A3" s="197" t="s">
        <v>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4"/>
      <c r="M3" s="4"/>
    </row>
    <row r="4" spans="1:13" s="8" customFormat="1" ht="28.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s="8" customFormat="1" ht="28.5" customHeight="1" x14ac:dyDescent="0.15">
      <c r="A5" s="40" t="s">
        <v>30</v>
      </c>
      <c r="B5" s="183" t="s">
        <v>44</v>
      </c>
      <c r="C5" s="184"/>
      <c r="D5" s="184"/>
      <c r="E5" s="184"/>
      <c r="F5" s="184"/>
      <c r="G5" s="185" t="str">
        <f>VLOOKUP(B5,Sheet1!A9:B12,2,FALSE)</f>
        <v>VJAは1000円・5000円券の２種類_ＵＣは500円・1000円・5000円券の３種類_ジェフは500円券１種類</v>
      </c>
      <c r="H5" s="186"/>
      <c r="I5" s="186"/>
      <c r="J5" s="186"/>
      <c r="K5" s="187"/>
    </row>
    <row r="6" spans="1:13" ht="22.5" customHeight="1" x14ac:dyDescent="0.15">
      <c r="A6" s="2" t="s">
        <v>2</v>
      </c>
      <c r="B6" s="198" t="s">
        <v>45</v>
      </c>
      <c r="C6" s="199"/>
      <c r="D6" s="199"/>
      <c r="E6" s="199"/>
      <c r="F6" s="199"/>
      <c r="G6" s="41" t="str">
        <f>TEXT(B6,"aaa曜日")</f>
        <v>日付</v>
      </c>
      <c r="H6" s="9"/>
      <c r="I6" s="9"/>
      <c r="J6" s="9"/>
      <c r="K6" s="42"/>
    </row>
    <row r="7" spans="1:13" ht="33" customHeight="1" x14ac:dyDescent="0.15">
      <c r="A7" s="10" t="s">
        <v>6</v>
      </c>
      <c r="B7" s="158"/>
      <c r="C7" s="159"/>
      <c r="D7" s="159"/>
      <c r="E7" s="159"/>
      <c r="F7" s="159"/>
      <c r="G7" s="159"/>
      <c r="H7" s="159"/>
      <c r="I7" s="160"/>
      <c r="J7" s="5" t="s">
        <v>7</v>
      </c>
      <c r="K7" s="53"/>
    </row>
    <row r="8" spans="1:13" ht="18.75" customHeight="1" x14ac:dyDescent="0.15">
      <c r="A8" s="140" t="s">
        <v>8</v>
      </c>
      <c r="B8" s="51" t="s">
        <v>46</v>
      </c>
      <c r="C8" s="161"/>
      <c r="D8" s="161"/>
      <c r="E8" s="162"/>
      <c r="F8" s="38"/>
      <c r="G8" s="38"/>
      <c r="H8" s="38"/>
      <c r="I8" s="37"/>
      <c r="J8" s="36"/>
      <c r="K8" s="39"/>
    </row>
    <row r="9" spans="1:13" ht="40.5" customHeight="1" x14ac:dyDescent="0.15">
      <c r="A9" s="141"/>
      <c r="B9" s="142"/>
      <c r="C9" s="143"/>
      <c r="D9" s="143"/>
      <c r="E9" s="143"/>
      <c r="F9" s="143"/>
      <c r="G9" s="143"/>
      <c r="H9" s="143"/>
      <c r="I9" s="143"/>
      <c r="J9" s="143"/>
      <c r="K9" s="144"/>
    </row>
    <row r="10" spans="1:13" ht="21.75" customHeight="1" x14ac:dyDescent="0.15">
      <c r="A10" s="5" t="s">
        <v>9</v>
      </c>
      <c r="B10" s="158"/>
      <c r="C10" s="159"/>
      <c r="D10" s="159"/>
      <c r="E10" s="159"/>
      <c r="F10" s="159"/>
      <c r="G10" s="160"/>
      <c r="H10" s="5" t="s">
        <v>10</v>
      </c>
      <c r="I10" s="158"/>
      <c r="J10" s="159"/>
      <c r="K10" s="160"/>
    </row>
    <row r="11" spans="1:13" ht="18" customHeight="1" x14ac:dyDescent="0.15">
      <c r="A11" s="179" t="s">
        <v>11</v>
      </c>
      <c r="B11" s="188" t="s">
        <v>13</v>
      </c>
      <c r="C11" s="189"/>
      <c r="D11" s="189"/>
      <c r="E11" s="189"/>
      <c r="F11" s="189"/>
      <c r="G11" s="189"/>
      <c r="H11" s="189"/>
      <c r="I11" s="190"/>
      <c r="J11" s="3" t="s">
        <v>14</v>
      </c>
      <c r="K11" s="5" t="s">
        <v>15</v>
      </c>
    </row>
    <row r="12" spans="1:13" ht="18.75" customHeight="1" x14ac:dyDescent="0.15">
      <c r="A12" s="180"/>
      <c r="B12" s="23"/>
      <c r="C12" s="24" t="s">
        <v>24</v>
      </c>
      <c r="D12" s="24" t="s">
        <v>25</v>
      </c>
      <c r="E12" s="43"/>
      <c r="F12" s="25" t="s">
        <v>27</v>
      </c>
      <c r="G12" s="44">
        <f>B12*E12</f>
        <v>0</v>
      </c>
      <c r="H12" s="151" t="s">
        <v>12</v>
      </c>
      <c r="I12" s="152"/>
      <c r="J12" s="177"/>
      <c r="K12" s="156">
        <f>H13*J12</f>
        <v>0</v>
      </c>
    </row>
    <row r="13" spans="1:13" ht="18.75" customHeight="1" x14ac:dyDescent="0.15">
      <c r="A13" s="180"/>
      <c r="B13" s="26"/>
      <c r="C13" s="27" t="s">
        <v>24</v>
      </c>
      <c r="D13" s="27" t="s">
        <v>26</v>
      </c>
      <c r="E13" s="45"/>
      <c r="F13" s="28" t="s">
        <v>27</v>
      </c>
      <c r="G13" s="46">
        <f t="shared" ref="G13:G20" si="0">B13*E13</f>
        <v>0</v>
      </c>
      <c r="H13" s="281">
        <f>G12+G13+G14</f>
        <v>0</v>
      </c>
      <c r="I13" s="149" t="s">
        <v>16</v>
      </c>
      <c r="J13" s="178"/>
      <c r="K13" s="157"/>
    </row>
    <row r="14" spans="1:13" ht="18.75" customHeight="1" x14ac:dyDescent="0.15">
      <c r="A14" s="180"/>
      <c r="B14" s="29"/>
      <c r="C14" s="30" t="s">
        <v>24</v>
      </c>
      <c r="D14" s="30" t="s">
        <v>26</v>
      </c>
      <c r="E14" s="47"/>
      <c r="F14" s="31" t="s">
        <v>27</v>
      </c>
      <c r="G14" s="48">
        <f t="shared" si="0"/>
        <v>0</v>
      </c>
      <c r="H14" s="282"/>
      <c r="I14" s="150"/>
      <c r="J14" s="12" t="s">
        <v>31</v>
      </c>
      <c r="K14" s="74" t="s">
        <v>47</v>
      </c>
    </row>
    <row r="15" spans="1:13" ht="18.75" customHeight="1" x14ac:dyDescent="0.15">
      <c r="A15" s="181"/>
      <c r="B15" s="23"/>
      <c r="C15" s="24" t="s">
        <v>24</v>
      </c>
      <c r="D15" s="24" t="s">
        <v>25</v>
      </c>
      <c r="E15" s="43"/>
      <c r="F15" s="25" t="s">
        <v>27</v>
      </c>
      <c r="G15" s="44">
        <f t="shared" si="0"/>
        <v>0</v>
      </c>
      <c r="H15" s="151" t="s">
        <v>12</v>
      </c>
      <c r="I15" s="152"/>
      <c r="J15" s="153"/>
      <c r="K15" s="156">
        <f>H16*J15</f>
        <v>0</v>
      </c>
    </row>
    <row r="16" spans="1:13" ht="18.75" customHeight="1" x14ac:dyDescent="0.15">
      <c r="A16" s="181"/>
      <c r="B16" s="26"/>
      <c r="C16" s="27" t="s">
        <v>24</v>
      </c>
      <c r="D16" s="27" t="s">
        <v>25</v>
      </c>
      <c r="E16" s="45"/>
      <c r="F16" s="28" t="s">
        <v>27</v>
      </c>
      <c r="G16" s="46">
        <f t="shared" si="0"/>
        <v>0</v>
      </c>
      <c r="H16" s="281">
        <f>G15+G16+G17</f>
        <v>0</v>
      </c>
      <c r="I16" s="149" t="s">
        <v>16</v>
      </c>
      <c r="J16" s="154"/>
      <c r="K16" s="157"/>
    </row>
    <row r="17" spans="1:14" ht="18.75" customHeight="1" x14ac:dyDescent="0.15">
      <c r="A17" s="181"/>
      <c r="B17" s="29"/>
      <c r="C17" s="30" t="s">
        <v>24</v>
      </c>
      <c r="D17" s="30" t="s">
        <v>25</v>
      </c>
      <c r="E17" s="47"/>
      <c r="F17" s="31" t="s">
        <v>27</v>
      </c>
      <c r="G17" s="48">
        <f t="shared" si="0"/>
        <v>0</v>
      </c>
      <c r="H17" s="282"/>
      <c r="I17" s="150"/>
      <c r="J17" s="12" t="s">
        <v>31</v>
      </c>
      <c r="K17" s="74" t="s">
        <v>47</v>
      </c>
    </row>
    <row r="18" spans="1:14" ht="18.75" customHeight="1" x14ac:dyDescent="0.15">
      <c r="A18" s="181"/>
      <c r="B18" s="23"/>
      <c r="C18" s="24" t="s">
        <v>24</v>
      </c>
      <c r="D18" s="24" t="s">
        <v>25</v>
      </c>
      <c r="E18" s="43"/>
      <c r="F18" s="25" t="s">
        <v>27</v>
      </c>
      <c r="G18" s="44">
        <f t="shared" si="0"/>
        <v>0</v>
      </c>
      <c r="H18" s="151" t="s">
        <v>12</v>
      </c>
      <c r="I18" s="152"/>
      <c r="J18" s="153"/>
      <c r="K18" s="156">
        <f>H19*J18</f>
        <v>0</v>
      </c>
    </row>
    <row r="19" spans="1:14" ht="18.75" customHeight="1" x14ac:dyDescent="0.15">
      <c r="A19" s="181"/>
      <c r="B19" s="26"/>
      <c r="C19" s="27" t="s">
        <v>24</v>
      </c>
      <c r="D19" s="27" t="s">
        <v>25</v>
      </c>
      <c r="E19" s="45"/>
      <c r="F19" s="28" t="s">
        <v>27</v>
      </c>
      <c r="G19" s="46">
        <f t="shared" si="0"/>
        <v>0</v>
      </c>
      <c r="H19" s="155">
        <f>G18+G19+G20</f>
        <v>0</v>
      </c>
      <c r="I19" s="149" t="s">
        <v>16</v>
      </c>
      <c r="J19" s="154"/>
      <c r="K19" s="157"/>
    </row>
    <row r="20" spans="1:14" ht="18.75" customHeight="1" thickBot="1" x14ac:dyDescent="0.2">
      <c r="A20" s="181"/>
      <c r="B20" s="29"/>
      <c r="C20" s="30" t="s">
        <v>24</v>
      </c>
      <c r="D20" s="30" t="s">
        <v>25</v>
      </c>
      <c r="E20" s="47"/>
      <c r="F20" s="31" t="s">
        <v>27</v>
      </c>
      <c r="G20" s="49">
        <f t="shared" si="0"/>
        <v>0</v>
      </c>
      <c r="H20" s="155"/>
      <c r="I20" s="149"/>
      <c r="J20" s="32" t="s">
        <v>31</v>
      </c>
      <c r="K20" s="75" t="s">
        <v>47</v>
      </c>
    </row>
    <row r="21" spans="1:14" ht="30" customHeight="1" thickBot="1" x14ac:dyDescent="0.2">
      <c r="A21" s="182"/>
      <c r="B21" s="147"/>
      <c r="C21" s="148"/>
      <c r="D21" s="148"/>
      <c r="E21" s="148"/>
      <c r="F21" s="148"/>
      <c r="G21" s="33" t="s">
        <v>34</v>
      </c>
      <c r="H21" s="145" t="str">
        <f>IF(OR(K21&gt;=50000),"無料","600円")</f>
        <v>600円</v>
      </c>
      <c r="I21" s="146"/>
      <c r="J21" s="33" t="s">
        <v>33</v>
      </c>
      <c r="K21" s="50">
        <f>SUM(K12:K20)</f>
        <v>0</v>
      </c>
    </row>
    <row r="22" spans="1:14" ht="23.25" customHeight="1" x14ac:dyDescent="0.15">
      <c r="A22" s="174" t="s">
        <v>17</v>
      </c>
      <c r="B22" s="191" t="s">
        <v>42</v>
      </c>
      <c r="C22" s="192"/>
      <c r="D22" s="192"/>
      <c r="E22" s="192"/>
      <c r="F22" s="192"/>
      <c r="G22" s="192"/>
      <c r="H22" s="192"/>
      <c r="I22" s="192"/>
      <c r="J22" s="192"/>
      <c r="K22" s="193"/>
    </row>
    <row r="23" spans="1:14" ht="15" customHeight="1" x14ac:dyDescent="0.15">
      <c r="A23" s="175"/>
      <c r="B23" s="167" t="s">
        <v>18</v>
      </c>
      <c r="C23" s="167"/>
      <c r="D23" s="168" t="s">
        <v>74</v>
      </c>
      <c r="E23" s="169"/>
      <c r="F23" s="169"/>
      <c r="G23" s="169"/>
      <c r="H23" s="170" t="s">
        <v>75</v>
      </c>
      <c r="I23" s="169"/>
      <c r="J23" s="169"/>
      <c r="K23" s="171"/>
    </row>
    <row r="24" spans="1:14" ht="31.5" customHeight="1" x14ac:dyDescent="0.15">
      <c r="A24" s="175"/>
      <c r="B24" s="167"/>
      <c r="C24" s="167"/>
      <c r="D24" s="158"/>
      <c r="E24" s="159"/>
      <c r="F24" s="159"/>
      <c r="G24" s="159"/>
      <c r="H24" s="172"/>
      <c r="I24" s="159"/>
      <c r="J24" s="159"/>
      <c r="K24" s="160"/>
    </row>
    <row r="25" spans="1:14" ht="16.5" customHeight="1" x14ac:dyDescent="0.25">
      <c r="A25" s="176"/>
      <c r="B25" s="167"/>
      <c r="C25" s="167"/>
      <c r="D25" s="194" t="s">
        <v>32</v>
      </c>
      <c r="E25" s="194"/>
      <c r="F25" s="194"/>
      <c r="G25" s="194"/>
      <c r="H25" s="194"/>
      <c r="I25" s="194"/>
      <c r="J25" s="194"/>
      <c r="K25" s="195"/>
    </row>
    <row r="26" spans="1:14" ht="33.75" customHeight="1" x14ac:dyDescent="0.15">
      <c r="A26" s="5" t="s">
        <v>19</v>
      </c>
      <c r="B26" s="137"/>
      <c r="C26" s="138"/>
      <c r="D26" s="138"/>
      <c r="E26" s="138"/>
      <c r="F26" s="138"/>
      <c r="G26" s="138"/>
      <c r="H26" s="138"/>
      <c r="I26" s="138"/>
      <c r="J26" s="138"/>
      <c r="K26" s="139"/>
    </row>
    <row r="27" spans="1:14" ht="25.5" customHeight="1" x14ac:dyDescent="0.15">
      <c r="A27" s="11" t="s">
        <v>20</v>
      </c>
      <c r="B27" s="165" t="s">
        <v>55</v>
      </c>
      <c r="C27" s="166"/>
      <c r="D27" s="166"/>
      <c r="E27" s="166"/>
      <c r="F27" s="163" t="s">
        <v>42</v>
      </c>
      <c r="G27" s="164"/>
      <c r="H27" s="124" t="s">
        <v>117</v>
      </c>
      <c r="I27" s="22"/>
      <c r="J27" s="22"/>
      <c r="K27" s="4"/>
    </row>
    <row r="28" spans="1:14" ht="11.25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4" s="14" customFormat="1" ht="21" x14ac:dyDescent="0.25">
      <c r="A29" s="34" t="s">
        <v>43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13"/>
    </row>
    <row r="30" spans="1:14" s="14" customFormat="1" ht="18.75" customHeight="1" x14ac:dyDescent="0.25">
      <c r="A30" s="14" t="s">
        <v>81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s="14" customFormat="1" ht="18.75" customHeight="1" x14ac:dyDescent="0.25">
      <c r="A31" s="16" t="s">
        <v>87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</row>
    <row r="32" spans="1:14" s="14" customFormat="1" ht="13.5" customHeight="1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15"/>
      <c r="M32" s="15"/>
      <c r="N32" s="15"/>
    </row>
    <row r="33" spans="1:16" s="14" customFormat="1" ht="10.5" customHeight="1" x14ac:dyDescent="0.25">
      <c r="A33" s="1"/>
    </row>
    <row r="34" spans="1:16" s="17" customFormat="1" ht="16.5" x14ac:dyDescent="0.25">
      <c r="A34" s="18" t="s">
        <v>0</v>
      </c>
      <c r="K34" s="19" t="s">
        <v>21</v>
      </c>
      <c r="M34" s="20"/>
    </row>
    <row r="35" spans="1:16" ht="32.25" customHeight="1" x14ac:dyDescent="0.15">
      <c r="A35" s="134" t="s">
        <v>1</v>
      </c>
      <c r="B35" s="134"/>
      <c r="C35" s="134"/>
      <c r="D35" s="134"/>
      <c r="E35" s="134"/>
      <c r="F35" s="134"/>
      <c r="G35" s="134"/>
      <c r="H35" s="16"/>
      <c r="I35" s="135"/>
      <c r="J35" s="136"/>
      <c r="K35" s="123" t="s">
        <v>70</v>
      </c>
    </row>
    <row r="36" spans="1:16" s="14" customFormat="1" ht="20.100000000000001" customHeight="1" x14ac:dyDescent="0.25">
      <c r="A36" s="16" t="s">
        <v>22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N36" s="1"/>
    </row>
    <row r="37" spans="1:16" s="14" customFormat="1" ht="16.5" x14ac:dyDescent="0.25">
      <c r="A37" s="18" t="s">
        <v>23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6"/>
      <c r="O37" s="1"/>
      <c r="P37" s="1"/>
    </row>
    <row r="38" spans="1:16" x14ac:dyDescent="0.15">
      <c r="A38" s="16"/>
    </row>
  </sheetData>
  <sheetProtection sheet="1" objects="1" scenarios="1"/>
  <mergeCells count="44">
    <mergeCell ref="H23:K23"/>
    <mergeCell ref="H24:K24"/>
    <mergeCell ref="A1:K1"/>
    <mergeCell ref="A22:A25"/>
    <mergeCell ref="J12:J13"/>
    <mergeCell ref="A11:A21"/>
    <mergeCell ref="B5:F5"/>
    <mergeCell ref="G5:K5"/>
    <mergeCell ref="B11:I11"/>
    <mergeCell ref="B22:K22"/>
    <mergeCell ref="D25:K25"/>
    <mergeCell ref="A2:K2"/>
    <mergeCell ref="A3:K3"/>
    <mergeCell ref="B6:F6"/>
    <mergeCell ref="B7:I7"/>
    <mergeCell ref="H13:H14"/>
    <mergeCell ref="F27:G27"/>
    <mergeCell ref="B27:E27"/>
    <mergeCell ref="B23:C25"/>
    <mergeCell ref="D23:G23"/>
    <mergeCell ref="D24:G24"/>
    <mergeCell ref="J15:J16"/>
    <mergeCell ref="I10:K10"/>
    <mergeCell ref="B10:G10"/>
    <mergeCell ref="C8:E8"/>
    <mergeCell ref="K12:K13"/>
    <mergeCell ref="H12:I12"/>
    <mergeCell ref="I13:I14"/>
    <mergeCell ref="A35:G35"/>
    <mergeCell ref="I35:J35"/>
    <mergeCell ref="B26:K26"/>
    <mergeCell ref="A8:A9"/>
    <mergeCell ref="B9:K9"/>
    <mergeCell ref="H21:I21"/>
    <mergeCell ref="B21:F21"/>
    <mergeCell ref="H16:H17"/>
    <mergeCell ref="I16:I17"/>
    <mergeCell ref="H18:I18"/>
    <mergeCell ref="J18:J19"/>
    <mergeCell ref="H19:H20"/>
    <mergeCell ref="I19:I20"/>
    <mergeCell ref="K15:K16"/>
    <mergeCell ref="K18:K19"/>
    <mergeCell ref="H15:I15"/>
  </mergeCells>
  <phoneticPr fontId="4"/>
  <conditionalFormatting sqref="B5">
    <cfRule type="notContainsBlanks" dxfId="1" priority="2" stopIfTrue="1">
      <formula>LEN(TRIM(B5))&gt;0</formula>
    </cfRule>
  </conditionalFormatting>
  <dataValidations xWindow="60" yWindow="537" count="2">
    <dataValidation type="list" allowBlank="1" showInputMessage="1" showErrorMessage="1" prompt="プルダウンよりお選び下さい" sqref="B12:B20" xr:uid="{00000000-0002-0000-0000-000000000000}">
      <formula1>INDIRECT($B$5)</formula1>
    </dataValidation>
    <dataValidation type="list" allowBlank="1" showInputMessage="1" showErrorMessage="1" sqref="K20 K17 K14" xr:uid="{7314DB1A-BBF9-4FC2-BF7A-98093C1F1E4D}">
      <formula1>INDIRECT($G$5)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portrait" blackAndWhite="1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60" yWindow="537" count="3">
        <x14:dataValidation type="list" allowBlank="1" showInputMessage="1" showErrorMessage="1" xr:uid="{00000000-0002-0000-0000-000003000000}">
          <x14:formula1>
            <xm:f>Sheet1!$C$14:$C$18</xm:f>
          </x14:formula1>
          <xm:sqref>B22 C22 D22:K22</xm:sqref>
        </x14:dataValidation>
        <x14:dataValidation type="list" allowBlank="1" showInputMessage="1" showErrorMessage="1" xr:uid="{4F0A390B-04FF-4FBB-B7E7-D11015AD4308}">
          <x14:formula1>
            <xm:f>Sheet1!$A$28:$A$31</xm:f>
          </x14:formula1>
          <xm:sqref>F27:G27</xm:sqref>
        </x14:dataValidation>
        <x14:dataValidation type="list" allowBlank="1" showInputMessage="1" prompt="プルダウンよりお選び下さい" xr:uid="{00000000-0002-0000-0000-000001000000}">
          <x14:formula1>
            <xm:f>Sheet1!$A$1:$D$1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BFD9-4759-4648-9C83-EC41B74E85D1}">
  <sheetPr>
    <pageSetUpPr fitToPage="1"/>
  </sheetPr>
  <dimension ref="A1:P45"/>
  <sheetViews>
    <sheetView showZeros="0" workbookViewId="0">
      <selection activeCell="B5" sqref="B5"/>
    </sheetView>
  </sheetViews>
  <sheetFormatPr defaultRowHeight="15.75" x14ac:dyDescent="0.15"/>
  <cols>
    <col min="1" max="1" width="15.25" style="1" customWidth="1"/>
    <col min="2" max="2" width="8.75" style="1" customWidth="1"/>
    <col min="3" max="3" width="5" style="1" customWidth="1"/>
    <col min="4" max="4" width="4" style="1" customWidth="1"/>
    <col min="5" max="5" width="4.25" style="1" customWidth="1"/>
    <col min="6" max="6" width="5.25" style="1" customWidth="1"/>
    <col min="7" max="7" width="10" style="1" customWidth="1"/>
    <col min="8" max="8" width="11.375" style="1" customWidth="1"/>
    <col min="9" max="9" width="3.625" style="1" customWidth="1"/>
    <col min="10" max="10" width="9.125" style="1" customWidth="1"/>
    <col min="11" max="11" width="19.125" style="1" customWidth="1"/>
    <col min="12" max="12" width="13.125" style="1" customWidth="1"/>
    <col min="13" max="13" width="20.875" style="1" customWidth="1"/>
    <col min="14" max="263" width="9" style="1"/>
    <col min="264" max="264" width="13.5" style="1" customWidth="1"/>
    <col min="265" max="265" width="13.125" style="1" customWidth="1"/>
    <col min="266" max="266" width="20.875" style="1" customWidth="1"/>
    <col min="267" max="267" width="13.5" style="1" customWidth="1"/>
    <col min="268" max="268" width="13.125" style="1" customWidth="1"/>
    <col min="269" max="269" width="20.875" style="1" customWidth="1"/>
    <col min="270" max="519" width="9" style="1"/>
    <col min="520" max="520" width="13.5" style="1" customWidth="1"/>
    <col min="521" max="521" width="13.125" style="1" customWidth="1"/>
    <col min="522" max="522" width="20.875" style="1" customWidth="1"/>
    <col min="523" max="523" width="13.5" style="1" customWidth="1"/>
    <col min="524" max="524" width="13.125" style="1" customWidth="1"/>
    <col min="525" max="525" width="20.875" style="1" customWidth="1"/>
    <col min="526" max="775" width="9" style="1"/>
    <col min="776" max="776" width="13.5" style="1" customWidth="1"/>
    <col min="777" max="777" width="13.125" style="1" customWidth="1"/>
    <col min="778" max="778" width="20.875" style="1" customWidth="1"/>
    <col min="779" max="779" width="13.5" style="1" customWidth="1"/>
    <col min="780" max="780" width="13.125" style="1" customWidth="1"/>
    <col min="781" max="781" width="20.875" style="1" customWidth="1"/>
    <col min="782" max="1031" width="9" style="1"/>
    <col min="1032" max="1032" width="13.5" style="1" customWidth="1"/>
    <col min="1033" max="1033" width="13.125" style="1" customWidth="1"/>
    <col min="1034" max="1034" width="20.875" style="1" customWidth="1"/>
    <col min="1035" max="1035" width="13.5" style="1" customWidth="1"/>
    <col min="1036" max="1036" width="13.125" style="1" customWidth="1"/>
    <col min="1037" max="1037" width="20.875" style="1" customWidth="1"/>
    <col min="1038" max="1287" width="9" style="1"/>
    <col min="1288" max="1288" width="13.5" style="1" customWidth="1"/>
    <col min="1289" max="1289" width="13.125" style="1" customWidth="1"/>
    <col min="1290" max="1290" width="20.875" style="1" customWidth="1"/>
    <col min="1291" max="1291" width="13.5" style="1" customWidth="1"/>
    <col min="1292" max="1292" width="13.125" style="1" customWidth="1"/>
    <col min="1293" max="1293" width="20.875" style="1" customWidth="1"/>
    <col min="1294" max="1543" width="9" style="1"/>
    <col min="1544" max="1544" width="13.5" style="1" customWidth="1"/>
    <col min="1545" max="1545" width="13.125" style="1" customWidth="1"/>
    <col min="1546" max="1546" width="20.875" style="1" customWidth="1"/>
    <col min="1547" max="1547" width="13.5" style="1" customWidth="1"/>
    <col min="1548" max="1548" width="13.125" style="1" customWidth="1"/>
    <col min="1549" max="1549" width="20.875" style="1" customWidth="1"/>
    <col min="1550" max="1799" width="9" style="1"/>
    <col min="1800" max="1800" width="13.5" style="1" customWidth="1"/>
    <col min="1801" max="1801" width="13.125" style="1" customWidth="1"/>
    <col min="1802" max="1802" width="20.875" style="1" customWidth="1"/>
    <col min="1803" max="1803" width="13.5" style="1" customWidth="1"/>
    <col min="1804" max="1804" width="13.125" style="1" customWidth="1"/>
    <col min="1805" max="1805" width="20.875" style="1" customWidth="1"/>
    <col min="1806" max="2055" width="9" style="1"/>
    <col min="2056" max="2056" width="13.5" style="1" customWidth="1"/>
    <col min="2057" max="2057" width="13.125" style="1" customWidth="1"/>
    <col min="2058" max="2058" width="20.875" style="1" customWidth="1"/>
    <col min="2059" max="2059" width="13.5" style="1" customWidth="1"/>
    <col min="2060" max="2060" width="13.125" style="1" customWidth="1"/>
    <col min="2061" max="2061" width="20.875" style="1" customWidth="1"/>
    <col min="2062" max="2311" width="9" style="1"/>
    <col min="2312" max="2312" width="13.5" style="1" customWidth="1"/>
    <col min="2313" max="2313" width="13.125" style="1" customWidth="1"/>
    <col min="2314" max="2314" width="20.875" style="1" customWidth="1"/>
    <col min="2315" max="2315" width="13.5" style="1" customWidth="1"/>
    <col min="2316" max="2316" width="13.125" style="1" customWidth="1"/>
    <col min="2317" max="2317" width="20.875" style="1" customWidth="1"/>
    <col min="2318" max="2567" width="9" style="1"/>
    <col min="2568" max="2568" width="13.5" style="1" customWidth="1"/>
    <col min="2569" max="2569" width="13.125" style="1" customWidth="1"/>
    <col min="2570" max="2570" width="20.875" style="1" customWidth="1"/>
    <col min="2571" max="2571" width="13.5" style="1" customWidth="1"/>
    <col min="2572" max="2572" width="13.125" style="1" customWidth="1"/>
    <col min="2573" max="2573" width="20.875" style="1" customWidth="1"/>
    <col min="2574" max="2823" width="9" style="1"/>
    <col min="2824" max="2824" width="13.5" style="1" customWidth="1"/>
    <col min="2825" max="2825" width="13.125" style="1" customWidth="1"/>
    <col min="2826" max="2826" width="20.875" style="1" customWidth="1"/>
    <col min="2827" max="2827" width="13.5" style="1" customWidth="1"/>
    <col min="2828" max="2828" width="13.125" style="1" customWidth="1"/>
    <col min="2829" max="2829" width="20.875" style="1" customWidth="1"/>
    <col min="2830" max="3079" width="9" style="1"/>
    <col min="3080" max="3080" width="13.5" style="1" customWidth="1"/>
    <col min="3081" max="3081" width="13.125" style="1" customWidth="1"/>
    <col min="3082" max="3082" width="20.875" style="1" customWidth="1"/>
    <col min="3083" max="3083" width="13.5" style="1" customWidth="1"/>
    <col min="3084" max="3084" width="13.125" style="1" customWidth="1"/>
    <col min="3085" max="3085" width="20.875" style="1" customWidth="1"/>
    <col min="3086" max="3335" width="9" style="1"/>
    <col min="3336" max="3336" width="13.5" style="1" customWidth="1"/>
    <col min="3337" max="3337" width="13.125" style="1" customWidth="1"/>
    <col min="3338" max="3338" width="20.875" style="1" customWidth="1"/>
    <col min="3339" max="3339" width="13.5" style="1" customWidth="1"/>
    <col min="3340" max="3340" width="13.125" style="1" customWidth="1"/>
    <col min="3341" max="3341" width="20.875" style="1" customWidth="1"/>
    <col min="3342" max="3591" width="9" style="1"/>
    <col min="3592" max="3592" width="13.5" style="1" customWidth="1"/>
    <col min="3593" max="3593" width="13.125" style="1" customWidth="1"/>
    <col min="3594" max="3594" width="20.875" style="1" customWidth="1"/>
    <col min="3595" max="3595" width="13.5" style="1" customWidth="1"/>
    <col min="3596" max="3596" width="13.125" style="1" customWidth="1"/>
    <col min="3597" max="3597" width="20.875" style="1" customWidth="1"/>
    <col min="3598" max="3847" width="9" style="1"/>
    <col min="3848" max="3848" width="13.5" style="1" customWidth="1"/>
    <col min="3849" max="3849" width="13.125" style="1" customWidth="1"/>
    <col min="3850" max="3850" width="20.875" style="1" customWidth="1"/>
    <col min="3851" max="3851" width="13.5" style="1" customWidth="1"/>
    <col min="3852" max="3852" width="13.125" style="1" customWidth="1"/>
    <col min="3853" max="3853" width="20.875" style="1" customWidth="1"/>
    <col min="3854" max="4103" width="9" style="1"/>
    <col min="4104" max="4104" width="13.5" style="1" customWidth="1"/>
    <col min="4105" max="4105" width="13.125" style="1" customWidth="1"/>
    <col min="4106" max="4106" width="20.875" style="1" customWidth="1"/>
    <col min="4107" max="4107" width="13.5" style="1" customWidth="1"/>
    <col min="4108" max="4108" width="13.125" style="1" customWidth="1"/>
    <col min="4109" max="4109" width="20.875" style="1" customWidth="1"/>
    <col min="4110" max="4359" width="9" style="1"/>
    <col min="4360" max="4360" width="13.5" style="1" customWidth="1"/>
    <col min="4361" max="4361" width="13.125" style="1" customWidth="1"/>
    <col min="4362" max="4362" width="20.875" style="1" customWidth="1"/>
    <col min="4363" max="4363" width="13.5" style="1" customWidth="1"/>
    <col min="4364" max="4364" width="13.125" style="1" customWidth="1"/>
    <col min="4365" max="4365" width="20.875" style="1" customWidth="1"/>
    <col min="4366" max="4615" width="9" style="1"/>
    <col min="4616" max="4616" width="13.5" style="1" customWidth="1"/>
    <col min="4617" max="4617" width="13.125" style="1" customWidth="1"/>
    <col min="4618" max="4618" width="20.875" style="1" customWidth="1"/>
    <col min="4619" max="4619" width="13.5" style="1" customWidth="1"/>
    <col min="4620" max="4620" width="13.125" style="1" customWidth="1"/>
    <col min="4621" max="4621" width="20.875" style="1" customWidth="1"/>
    <col min="4622" max="4871" width="9" style="1"/>
    <col min="4872" max="4872" width="13.5" style="1" customWidth="1"/>
    <col min="4873" max="4873" width="13.125" style="1" customWidth="1"/>
    <col min="4874" max="4874" width="20.875" style="1" customWidth="1"/>
    <col min="4875" max="4875" width="13.5" style="1" customWidth="1"/>
    <col min="4876" max="4876" width="13.125" style="1" customWidth="1"/>
    <col min="4877" max="4877" width="20.875" style="1" customWidth="1"/>
    <col min="4878" max="5127" width="9" style="1"/>
    <col min="5128" max="5128" width="13.5" style="1" customWidth="1"/>
    <col min="5129" max="5129" width="13.125" style="1" customWidth="1"/>
    <col min="5130" max="5130" width="20.875" style="1" customWidth="1"/>
    <col min="5131" max="5131" width="13.5" style="1" customWidth="1"/>
    <col min="5132" max="5132" width="13.125" style="1" customWidth="1"/>
    <col min="5133" max="5133" width="20.875" style="1" customWidth="1"/>
    <col min="5134" max="5383" width="9" style="1"/>
    <col min="5384" max="5384" width="13.5" style="1" customWidth="1"/>
    <col min="5385" max="5385" width="13.125" style="1" customWidth="1"/>
    <col min="5386" max="5386" width="20.875" style="1" customWidth="1"/>
    <col min="5387" max="5387" width="13.5" style="1" customWidth="1"/>
    <col min="5388" max="5388" width="13.125" style="1" customWidth="1"/>
    <col min="5389" max="5389" width="20.875" style="1" customWidth="1"/>
    <col min="5390" max="5639" width="9" style="1"/>
    <col min="5640" max="5640" width="13.5" style="1" customWidth="1"/>
    <col min="5641" max="5641" width="13.125" style="1" customWidth="1"/>
    <col min="5642" max="5642" width="20.875" style="1" customWidth="1"/>
    <col min="5643" max="5643" width="13.5" style="1" customWidth="1"/>
    <col min="5644" max="5644" width="13.125" style="1" customWidth="1"/>
    <col min="5645" max="5645" width="20.875" style="1" customWidth="1"/>
    <col min="5646" max="5895" width="9" style="1"/>
    <col min="5896" max="5896" width="13.5" style="1" customWidth="1"/>
    <col min="5897" max="5897" width="13.125" style="1" customWidth="1"/>
    <col min="5898" max="5898" width="20.875" style="1" customWidth="1"/>
    <col min="5899" max="5899" width="13.5" style="1" customWidth="1"/>
    <col min="5900" max="5900" width="13.125" style="1" customWidth="1"/>
    <col min="5901" max="5901" width="20.875" style="1" customWidth="1"/>
    <col min="5902" max="6151" width="9" style="1"/>
    <col min="6152" max="6152" width="13.5" style="1" customWidth="1"/>
    <col min="6153" max="6153" width="13.125" style="1" customWidth="1"/>
    <col min="6154" max="6154" width="20.875" style="1" customWidth="1"/>
    <col min="6155" max="6155" width="13.5" style="1" customWidth="1"/>
    <col min="6156" max="6156" width="13.125" style="1" customWidth="1"/>
    <col min="6157" max="6157" width="20.875" style="1" customWidth="1"/>
    <col min="6158" max="6407" width="9" style="1"/>
    <col min="6408" max="6408" width="13.5" style="1" customWidth="1"/>
    <col min="6409" max="6409" width="13.125" style="1" customWidth="1"/>
    <col min="6410" max="6410" width="20.875" style="1" customWidth="1"/>
    <col min="6411" max="6411" width="13.5" style="1" customWidth="1"/>
    <col min="6412" max="6412" width="13.125" style="1" customWidth="1"/>
    <col min="6413" max="6413" width="20.875" style="1" customWidth="1"/>
    <col min="6414" max="6663" width="9" style="1"/>
    <col min="6664" max="6664" width="13.5" style="1" customWidth="1"/>
    <col min="6665" max="6665" width="13.125" style="1" customWidth="1"/>
    <col min="6666" max="6666" width="20.875" style="1" customWidth="1"/>
    <col min="6667" max="6667" width="13.5" style="1" customWidth="1"/>
    <col min="6668" max="6668" width="13.125" style="1" customWidth="1"/>
    <col min="6669" max="6669" width="20.875" style="1" customWidth="1"/>
    <col min="6670" max="6919" width="9" style="1"/>
    <col min="6920" max="6920" width="13.5" style="1" customWidth="1"/>
    <col min="6921" max="6921" width="13.125" style="1" customWidth="1"/>
    <col min="6922" max="6922" width="20.875" style="1" customWidth="1"/>
    <col min="6923" max="6923" width="13.5" style="1" customWidth="1"/>
    <col min="6924" max="6924" width="13.125" style="1" customWidth="1"/>
    <col min="6925" max="6925" width="20.875" style="1" customWidth="1"/>
    <col min="6926" max="7175" width="9" style="1"/>
    <col min="7176" max="7176" width="13.5" style="1" customWidth="1"/>
    <col min="7177" max="7177" width="13.125" style="1" customWidth="1"/>
    <col min="7178" max="7178" width="20.875" style="1" customWidth="1"/>
    <col min="7179" max="7179" width="13.5" style="1" customWidth="1"/>
    <col min="7180" max="7180" width="13.125" style="1" customWidth="1"/>
    <col min="7181" max="7181" width="20.875" style="1" customWidth="1"/>
    <col min="7182" max="7431" width="9" style="1"/>
    <col min="7432" max="7432" width="13.5" style="1" customWidth="1"/>
    <col min="7433" max="7433" width="13.125" style="1" customWidth="1"/>
    <col min="7434" max="7434" width="20.875" style="1" customWidth="1"/>
    <col min="7435" max="7435" width="13.5" style="1" customWidth="1"/>
    <col min="7436" max="7436" width="13.125" style="1" customWidth="1"/>
    <col min="7437" max="7437" width="20.875" style="1" customWidth="1"/>
    <col min="7438" max="7687" width="9" style="1"/>
    <col min="7688" max="7688" width="13.5" style="1" customWidth="1"/>
    <col min="7689" max="7689" width="13.125" style="1" customWidth="1"/>
    <col min="7690" max="7690" width="20.875" style="1" customWidth="1"/>
    <col min="7691" max="7691" width="13.5" style="1" customWidth="1"/>
    <col min="7692" max="7692" width="13.125" style="1" customWidth="1"/>
    <col min="7693" max="7693" width="20.875" style="1" customWidth="1"/>
    <col min="7694" max="7943" width="9" style="1"/>
    <col min="7944" max="7944" width="13.5" style="1" customWidth="1"/>
    <col min="7945" max="7945" width="13.125" style="1" customWidth="1"/>
    <col min="7946" max="7946" width="20.875" style="1" customWidth="1"/>
    <col min="7947" max="7947" width="13.5" style="1" customWidth="1"/>
    <col min="7948" max="7948" width="13.125" style="1" customWidth="1"/>
    <col min="7949" max="7949" width="20.875" style="1" customWidth="1"/>
    <col min="7950" max="8199" width="9" style="1"/>
    <col min="8200" max="8200" width="13.5" style="1" customWidth="1"/>
    <col min="8201" max="8201" width="13.125" style="1" customWidth="1"/>
    <col min="8202" max="8202" width="20.875" style="1" customWidth="1"/>
    <col min="8203" max="8203" width="13.5" style="1" customWidth="1"/>
    <col min="8204" max="8204" width="13.125" style="1" customWidth="1"/>
    <col min="8205" max="8205" width="20.875" style="1" customWidth="1"/>
    <col min="8206" max="8455" width="9" style="1"/>
    <col min="8456" max="8456" width="13.5" style="1" customWidth="1"/>
    <col min="8457" max="8457" width="13.125" style="1" customWidth="1"/>
    <col min="8458" max="8458" width="20.875" style="1" customWidth="1"/>
    <col min="8459" max="8459" width="13.5" style="1" customWidth="1"/>
    <col min="8460" max="8460" width="13.125" style="1" customWidth="1"/>
    <col min="8461" max="8461" width="20.875" style="1" customWidth="1"/>
    <col min="8462" max="8711" width="9" style="1"/>
    <col min="8712" max="8712" width="13.5" style="1" customWidth="1"/>
    <col min="8713" max="8713" width="13.125" style="1" customWidth="1"/>
    <col min="8714" max="8714" width="20.875" style="1" customWidth="1"/>
    <col min="8715" max="8715" width="13.5" style="1" customWidth="1"/>
    <col min="8716" max="8716" width="13.125" style="1" customWidth="1"/>
    <col min="8717" max="8717" width="20.875" style="1" customWidth="1"/>
    <col min="8718" max="8967" width="9" style="1"/>
    <col min="8968" max="8968" width="13.5" style="1" customWidth="1"/>
    <col min="8969" max="8969" width="13.125" style="1" customWidth="1"/>
    <col min="8970" max="8970" width="20.875" style="1" customWidth="1"/>
    <col min="8971" max="8971" width="13.5" style="1" customWidth="1"/>
    <col min="8972" max="8972" width="13.125" style="1" customWidth="1"/>
    <col min="8973" max="8973" width="20.875" style="1" customWidth="1"/>
    <col min="8974" max="9223" width="9" style="1"/>
    <col min="9224" max="9224" width="13.5" style="1" customWidth="1"/>
    <col min="9225" max="9225" width="13.125" style="1" customWidth="1"/>
    <col min="9226" max="9226" width="20.875" style="1" customWidth="1"/>
    <col min="9227" max="9227" width="13.5" style="1" customWidth="1"/>
    <col min="9228" max="9228" width="13.125" style="1" customWidth="1"/>
    <col min="9229" max="9229" width="20.875" style="1" customWidth="1"/>
    <col min="9230" max="9479" width="9" style="1"/>
    <col min="9480" max="9480" width="13.5" style="1" customWidth="1"/>
    <col min="9481" max="9481" width="13.125" style="1" customWidth="1"/>
    <col min="9482" max="9482" width="20.875" style="1" customWidth="1"/>
    <col min="9483" max="9483" width="13.5" style="1" customWidth="1"/>
    <col min="9484" max="9484" width="13.125" style="1" customWidth="1"/>
    <col min="9485" max="9485" width="20.875" style="1" customWidth="1"/>
    <col min="9486" max="9735" width="9" style="1"/>
    <col min="9736" max="9736" width="13.5" style="1" customWidth="1"/>
    <col min="9737" max="9737" width="13.125" style="1" customWidth="1"/>
    <col min="9738" max="9738" width="20.875" style="1" customWidth="1"/>
    <col min="9739" max="9739" width="13.5" style="1" customWidth="1"/>
    <col min="9740" max="9740" width="13.125" style="1" customWidth="1"/>
    <col min="9741" max="9741" width="20.875" style="1" customWidth="1"/>
    <col min="9742" max="9991" width="9" style="1"/>
    <col min="9992" max="9992" width="13.5" style="1" customWidth="1"/>
    <col min="9993" max="9993" width="13.125" style="1" customWidth="1"/>
    <col min="9994" max="9994" width="20.875" style="1" customWidth="1"/>
    <col min="9995" max="9995" width="13.5" style="1" customWidth="1"/>
    <col min="9996" max="9996" width="13.125" style="1" customWidth="1"/>
    <col min="9997" max="9997" width="20.875" style="1" customWidth="1"/>
    <col min="9998" max="10247" width="9" style="1"/>
    <col min="10248" max="10248" width="13.5" style="1" customWidth="1"/>
    <col min="10249" max="10249" width="13.125" style="1" customWidth="1"/>
    <col min="10250" max="10250" width="20.875" style="1" customWidth="1"/>
    <col min="10251" max="10251" width="13.5" style="1" customWidth="1"/>
    <col min="10252" max="10252" width="13.125" style="1" customWidth="1"/>
    <col min="10253" max="10253" width="20.875" style="1" customWidth="1"/>
    <col min="10254" max="10503" width="9" style="1"/>
    <col min="10504" max="10504" width="13.5" style="1" customWidth="1"/>
    <col min="10505" max="10505" width="13.125" style="1" customWidth="1"/>
    <col min="10506" max="10506" width="20.875" style="1" customWidth="1"/>
    <col min="10507" max="10507" width="13.5" style="1" customWidth="1"/>
    <col min="10508" max="10508" width="13.125" style="1" customWidth="1"/>
    <col min="10509" max="10509" width="20.875" style="1" customWidth="1"/>
    <col min="10510" max="10759" width="9" style="1"/>
    <col min="10760" max="10760" width="13.5" style="1" customWidth="1"/>
    <col min="10761" max="10761" width="13.125" style="1" customWidth="1"/>
    <col min="10762" max="10762" width="20.875" style="1" customWidth="1"/>
    <col min="10763" max="10763" width="13.5" style="1" customWidth="1"/>
    <col min="10764" max="10764" width="13.125" style="1" customWidth="1"/>
    <col min="10765" max="10765" width="20.875" style="1" customWidth="1"/>
    <col min="10766" max="11015" width="9" style="1"/>
    <col min="11016" max="11016" width="13.5" style="1" customWidth="1"/>
    <col min="11017" max="11017" width="13.125" style="1" customWidth="1"/>
    <col min="11018" max="11018" width="20.875" style="1" customWidth="1"/>
    <col min="11019" max="11019" width="13.5" style="1" customWidth="1"/>
    <col min="11020" max="11020" width="13.125" style="1" customWidth="1"/>
    <col min="11021" max="11021" width="20.875" style="1" customWidth="1"/>
    <col min="11022" max="11271" width="9" style="1"/>
    <col min="11272" max="11272" width="13.5" style="1" customWidth="1"/>
    <col min="11273" max="11273" width="13.125" style="1" customWidth="1"/>
    <col min="11274" max="11274" width="20.875" style="1" customWidth="1"/>
    <col min="11275" max="11275" width="13.5" style="1" customWidth="1"/>
    <col min="11276" max="11276" width="13.125" style="1" customWidth="1"/>
    <col min="11277" max="11277" width="20.875" style="1" customWidth="1"/>
    <col min="11278" max="11527" width="9" style="1"/>
    <col min="11528" max="11528" width="13.5" style="1" customWidth="1"/>
    <col min="11529" max="11529" width="13.125" style="1" customWidth="1"/>
    <col min="11530" max="11530" width="20.875" style="1" customWidth="1"/>
    <col min="11531" max="11531" width="13.5" style="1" customWidth="1"/>
    <col min="11532" max="11532" width="13.125" style="1" customWidth="1"/>
    <col min="11533" max="11533" width="20.875" style="1" customWidth="1"/>
    <col min="11534" max="11783" width="9" style="1"/>
    <col min="11784" max="11784" width="13.5" style="1" customWidth="1"/>
    <col min="11785" max="11785" width="13.125" style="1" customWidth="1"/>
    <col min="11786" max="11786" width="20.875" style="1" customWidth="1"/>
    <col min="11787" max="11787" width="13.5" style="1" customWidth="1"/>
    <col min="11788" max="11788" width="13.125" style="1" customWidth="1"/>
    <col min="11789" max="11789" width="20.875" style="1" customWidth="1"/>
    <col min="11790" max="12039" width="9" style="1"/>
    <col min="12040" max="12040" width="13.5" style="1" customWidth="1"/>
    <col min="12041" max="12041" width="13.125" style="1" customWidth="1"/>
    <col min="12042" max="12042" width="20.875" style="1" customWidth="1"/>
    <col min="12043" max="12043" width="13.5" style="1" customWidth="1"/>
    <col min="12044" max="12044" width="13.125" style="1" customWidth="1"/>
    <col min="12045" max="12045" width="20.875" style="1" customWidth="1"/>
    <col min="12046" max="12295" width="9" style="1"/>
    <col min="12296" max="12296" width="13.5" style="1" customWidth="1"/>
    <col min="12297" max="12297" width="13.125" style="1" customWidth="1"/>
    <col min="12298" max="12298" width="20.875" style="1" customWidth="1"/>
    <col min="12299" max="12299" width="13.5" style="1" customWidth="1"/>
    <col min="12300" max="12300" width="13.125" style="1" customWidth="1"/>
    <col min="12301" max="12301" width="20.875" style="1" customWidth="1"/>
    <col min="12302" max="12551" width="9" style="1"/>
    <col min="12552" max="12552" width="13.5" style="1" customWidth="1"/>
    <col min="12553" max="12553" width="13.125" style="1" customWidth="1"/>
    <col min="12554" max="12554" width="20.875" style="1" customWidth="1"/>
    <col min="12555" max="12555" width="13.5" style="1" customWidth="1"/>
    <col min="12556" max="12556" width="13.125" style="1" customWidth="1"/>
    <col min="12557" max="12557" width="20.875" style="1" customWidth="1"/>
    <col min="12558" max="12807" width="9" style="1"/>
    <col min="12808" max="12808" width="13.5" style="1" customWidth="1"/>
    <col min="12809" max="12809" width="13.125" style="1" customWidth="1"/>
    <col min="12810" max="12810" width="20.875" style="1" customWidth="1"/>
    <col min="12811" max="12811" width="13.5" style="1" customWidth="1"/>
    <col min="12812" max="12812" width="13.125" style="1" customWidth="1"/>
    <col min="12813" max="12813" width="20.875" style="1" customWidth="1"/>
    <col min="12814" max="13063" width="9" style="1"/>
    <col min="13064" max="13064" width="13.5" style="1" customWidth="1"/>
    <col min="13065" max="13065" width="13.125" style="1" customWidth="1"/>
    <col min="13066" max="13066" width="20.875" style="1" customWidth="1"/>
    <col min="13067" max="13067" width="13.5" style="1" customWidth="1"/>
    <col min="13068" max="13068" width="13.125" style="1" customWidth="1"/>
    <col min="13069" max="13069" width="20.875" style="1" customWidth="1"/>
    <col min="13070" max="13319" width="9" style="1"/>
    <col min="13320" max="13320" width="13.5" style="1" customWidth="1"/>
    <col min="13321" max="13321" width="13.125" style="1" customWidth="1"/>
    <col min="13322" max="13322" width="20.875" style="1" customWidth="1"/>
    <col min="13323" max="13323" width="13.5" style="1" customWidth="1"/>
    <col min="13324" max="13324" width="13.125" style="1" customWidth="1"/>
    <col min="13325" max="13325" width="20.875" style="1" customWidth="1"/>
    <col min="13326" max="13575" width="9" style="1"/>
    <col min="13576" max="13576" width="13.5" style="1" customWidth="1"/>
    <col min="13577" max="13577" width="13.125" style="1" customWidth="1"/>
    <col min="13578" max="13578" width="20.875" style="1" customWidth="1"/>
    <col min="13579" max="13579" width="13.5" style="1" customWidth="1"/>
    <col min="13580" max="13580" width="13.125" style="1" customWidth="1"/>
    <col min="13581" max="13581" width="20.875" style="1" customWidth="1"/>
    <col min="13582" max="13831" width="9" style="1"/>
    <col min="13832" max="13832" width="13.5" style="1" customWidth="1"/>
    <col min="13833" max="13833" width="13.125" style="1" customWidth="1"/>
    <col min="13834" max="13834" width="20.875" style="1" customWidth="1"/>
    <col min="13835" max="13835" width="13.5" style="1" customWidth="1"/>
    <col min="13836" max="13836" width="13.125" style="1" customWidth="1"/>
    <col min="13837" max="13837" width="20.875" style="1" customWidth="1"/>
    <col min="13838" max="14087" width="9" style="1"/>
    <col min="14088" max="14088" width="13.5" style="1" customWidth="1"/>
    <col min="14089" max="14089" width="13.125" style="1" customWidth="1"/>
    <col min="14090" max="14090" width="20.875" style="1" customWidth="1"/>
    <col min="14091" max="14091" width="13.5" style="1" customWidth="1"/>
    <col min="14092" max="14092" width="13.125" style="1" customWidth="1"/>
    <col min="14093" max="14093" width="20.875" style="1" customWidth="1"/>
    <col min="14094" max="14343" width="9" style="1"/>
    <col min="14344" max="14344" width="13.5" style="1" customWidth="1"/>
    <col min="14345" max="14345" width="13.125" style="1" customWidth="1"/>
    <col min="14346" max="14346" width="20.875" style="1" customWidth="1"/>
    <col min="14347" max="14347" width="13.5" style="1" customWidth="1"/>
    <col min="14348" max="14348" width="13.125" style="1" customWidth="1"/>
    <col min="14349" max="14349" width="20.875" style="1" customWidth="1"/>
    <col min="14350" max="14599" width="9" style="1"/>
    <col min="14600" max="14600" width="13.5" style="1" customWidth="1"/>
    <col min="14601" max="14601" width="13.125" style="1" customWidth="1"/>
    <col min="14602" max="14602" width="20.875" style="1" customWidth="1"/>
    <col min="14603" max="14603" width="13.5" style="1" customWidth="1"/>
    <col min="14604" max="14604" width="13.125" style="1" customWidth="1"/>
    <col min="14605" max="14605" width="20.875" style="1" customWidth="1"/>
    <col min="14606" max="14855" width="9" style="1"/>
    <col min="14856" max="14856" width="13.5" style="1" customWidth="1"/>
    <col min="14857" max="14857" width="13.125" style="1" customWidth="1"/>
    <col min="14858" max="14858" width="20.875" style="1" customWidth="1"/>
    <col min="14859" max="14859" width="13.5" style="1" customWidth="1"/>
    <col min="14860" max="14860" width="13.125" style="1" customWidth="1"/>
    <col min="14861" max="14861" width="20.875" style="1" customWidth="1"/>
    <col min="14862" max="15111" width="9" style="1"/>
    <col min="15112" max="15112" width="13.5" style="1" customWidth="1"/>
    <col min="15113" max="15113" width="13.125" style="1" customWidth="1"/>
    <col min="15114" max="15114" width="20.875" style="1" customWidth="1"/>
    <col min="15115" max="15115" width="13.5" style="1" customWidth="1"/>
    <col min="15116" max="15116" width="13.125" style="1" customWidth="1"/>
    <col min="15117" max="15117" width="20.875" style="1" customWidth="1"/>
    <col min="15118" max="15367" width="9" style="1"/>
    <col min="15368" max="15368" width="13.5" style="1" customWidth="1"/>
    <col min="15369" max="15369" width="13.125" style="1" customWidth="1"/>
    <col min="15370" max="15370" width="20.875" style="1" customWidth="1"/>
    <col min="15371" max="15371" width="13.5" style="1" customWidth="1"/>
    <col min="15372" max="15372" width="13.125" style="1" customWidth="1"/>
    <col min="15373" max="15373" width="20.875" style="1" customWidth="1"/>
    <col min="15374" max="15623" width="9" style="1"/>
    <col min="15624" max="15624" width="13.5" style="1" customWidth="1"/>
    <col min="15625" max="15625" width="13.125" style="1" customWidth="1"/>
    <col min="15626" max="15626" width="20.875" style="1" customWidth="1"/>
    <col min="15627" max="15627" width="13.5" style="1" customWidth="1"/>
    <col min="15628" max="15628" width="13.125" style="1" customWidth="1"/>
    <col min="15629" max="15629" width="20.875" style="1" customWidth="1"/>
    <col min="15630" max="15879" width="9" style="1"/>
    <col min="15880" max="15880" width="13.5" style="1" customWidth="1"/>
    <col min="15881" max="15881" width="13.125" style="1" customWidth="1"/>
    <col min="15882" max="15882" width="20.875" style="1" customWidth="1"/>
    <col min="15883" max="15883" width="13.5" style="1" customWidth="1"/>
    <col min="15884" max="15884" width="13.125" style="1" customWidth="1"/>
    <col min="15885" max="15885" width="20.875" style="1" customWidth="1"/>
    <col min="15886" max="16135" width="9" style="1"/>
    <col min="16136" max="16136" width="13.5" style="1" customWidth="1"/>
    <col min="16137" max="16137" width="13.125" style="1" customWidth="1"/>
    <col min="16138" max="16138" width="20.875" style="1" customWidth="1"/>
    <col min="16139" max="16139" width="13.5" style="1" customWidth="1"/>
    <col min="16140" max="16140" width="13.125" style="1" customWidth="1"/>
    <col min="16141" max="16141" width="20.875" style="1" customWidth="1"/>
    <col min="16142" max="16384" width="9" style="1"/>
  </cols>
  <sheetData>
    <row r="1" spans="1:13" ht="24" x14ac:dyDescent="0.15">
      <c r="A1" s="173" t="s">
        <v>116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3" ht="28.5" x14ac:dyDescent="0.15">
      <c r="A2" s="196" t="s">
        <v>28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4"/>
      <c r="M2" s="4"/>
    </row>
    <row r="3" spans="1:13" ht="22.5" customHeight="1" x14ac:dyDescent="0.15">
      <c r="A3" s="197" t="s">
        <v>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4"/>
      <c r="M3" s="4"/>
    </row>
    <row r="4" spans="1:13" s="8" customFormat="1" ht="28.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s="8" customFormat="1" ht="24" x14ac:dyDescent="0.15">
      <c r="A5" s="269" t="s">
        <v>79</v>
      </c>
      <c r="B5" s="69"/>
      <c r="C5" s="272" t="s">
        <v>3</v>
      </c>
      <c r="D5" s="273"/>
      <c r="E5" s="273"/>
      <c r="F5" s="273"/>
      <c r="G5" s="274" t="s">
        <v>123</v>
      </c>
      <c r="H5" s="274"/>
      <c r="I5" s="274"/>
      <c r="J5" s="274"/>
      <c r="K5" s="274"/>
    </row>
    <row r="6" spans="1:13" s="8" customFormat="1" ht="24" x14ac:dyDescent="0.15">
      <c r="A6" s="270"/>
      <c r="B6" s="77"/>
      <c r="C6" s="278" t="s">
        <v>4</v>
      </c>
      <c r="D6" s="279"/>
      <c r="E6" s="279"/>
      <c r="F6" s="279"/>
      <c r="G6" s="280" t="s">
        <v>77</v>
      </c>
      <c r="H6" s="280"/>
      <c r="I6" s="280"/>
      <c r="J6" s="280"/>
      <c r="K6" s="280"/>
    </row>
    <row r="7" spans="1:13" s="8" customFormat="1" ht="24" x14ac:dyDescent="0.15">
      <c r="A7" s="271"/>
      <c r="B7" s="70"/>
      <c r="C7" s="275" t="s">
        <v>72</v>
      </c>
      <c r="D7" s="276"/>
      <c r="E7" s="276"/>
      <c r="F7" s="276"/>
      <c r="G7" s="277" t="s">
        <v>78</v>
      </c>
      <c r="H7" s="277"/>
      <c r="I7" s="277"/>
      <c r="J7" s="277"/>
      <c r="K7" s="277"/>
    </row>
    <row r="8" spans="1:13" ht="22.5" customHeight="1" x14ac:dyDescent="0.15">
      <c r="A8" s="2" t="s">
        <v>2</v>
      </c>
      <c r="B8" s="222" t="s">
        <v>71</v>
      </c>
      <c r="C8" s="223"/>
      <c r="D8" s="223"/>
      <c r="E8" s="223"/>
      <c r="F8" s="223"/>
      <c r="G8" s="224"/>
      <c r="H8" s="9"/>
      <c r="I8" s="9"/>
      <c r="J8" s="9"/>
      <c r="K8" s="73"/>
    </row>
    <row r="9" spans="1:13" ht="33" customHeight="1" x14ac:dyDescent="0.15">
      <c r="A9" s="10" t="s">
        <v>6</v>
      </c>
      <c r="B9" s="225"/>
      <c r="C9" s="226"/>
      <c r="D9" s="226"/>
      <c r="E9" s="226"/>
      <c r="F9" s="226"/>
      <c r="G9" s="226"/>
      <c r="H9" s="226"/>
      <c r="I9" s="227"/>
      <c r="J9" s="5" t="s">
        <v>7</v>
      </c>
      <c r="K9" s="71"/>
    </row>
    <row r="10" spans="1:13" ht="18.75" customHeight="1" x14ac:dyDescent="0.15">
      <c r="A10" s="140" t="s">
        <v>8</v>
      </c>
      <c r="B10" s="263" t="s">
        <v>46</v>
      </c>
      <c r="C10" s="264"/>
      <c r="D10" s="264"/>
      <c r="E10" s="265"/>
      <c r="F10" s="38"/>
      <c r="G10" s="38"/>
      <c r="H10" s="38"/>
      <c r="I10" s="37"/>
      <c r="J10" s="36"/>
      <c r="K10" s="39"/>
    </row>
    <row r="11" spans="1:13" ht="30" customHeight="1" x14ac:dyDescent="0.15">
      <c r="A11" s="141"/>
      <c r="B11" s="266"/>
      <c r="C11" s="267"/>
      <c r="D11" s="267"/>
      <c r="E11" s="267"/>
      <c r="F11" s="267"/>
      <c r="G11" s="267"/>
      <c r="H11" s="267"/>
      <c r="I11" s="267"/>
      <c r="J11" s="267"/>
      <c r="K11" s="268"/>
    </row>
    <row r="12" spans="1:13" ht="21.75" customHeight="1" x14ac:dyDescent="0.15">
      <c r="A12" s="5" t="s">
        <v>9</v>
      </c>
      <c r="B12" s="225"/>
      <c r="C12" s="226"/>
      <c r="D12" s="226"/>
      <c r="E12" s="226"/>
      <c r="F12" s="226"/>
      <c r="G12" s="227"/>
      <c r="H12" s="5" t="s">
        <v>10</v>
      </c>
      <c r="I12" s="225"/>
      <c r="J12" s="226"/>
      <c r="K12" s="227"/>
    </row>
    <row r="13" spans="1:13" ht="18" customHeight="1" x14ac:dyDescent="0.15">
      <c r="A13" s="179" t="s">
        <v>11</v>
      </c>
      <c r="B13" s="188" t="s">
        <v>13</v>
      </c>
      <c r="C13" s="189"/>
      <c r="D13" s="189"/>
      <c r="E13" s="189"/>
      <c r="F13" s="189"/>
      <c r="G13" s="189"/>
      <c r="H13" s="189"/>
      <c r="I13" s="190"/>
      <c r="J13" s="3" t="s">
        <v>14</v>
      </c>
      <c r="K13" s="5" t="s">
        <v>15</v>
      </c>
    </row>
    <row r="14" spans="1:13" ht="18.75" customHeight="1" x14ac:dyDescent="0.15">
      <c r="A14" s="180"/>
      <c r="B14" s="23"/>
      <c r="C14" s="24" t="s">
        <v>24</v>
      </c>
      <c r="D14" s="24" t="s">
        <v>25</v>
      </c>
      <c r="E14" s="54"/>
      <c r="F14" s="57" t="s">
        <v>27</v>
      </c>
      <c r="G14" s="65"/>
      <c r="H14" s="251" t="s">
        <v>12</v>
      </c>
      <c r="I14" s="252"/>
      <c r="J14" s="253"/>
      <c r="K14" s="217"/>
    </row>
    <row r="15" spans="1:13" ht="18.75" customHeight="1" x14ac:dyDescent="0.15">
      <c r="A15" s="180"/>
      <c r="B15" s="26"/>
      <c r="C15" s="27" t="s">
        <v>24</v>
      </c>
      <c r="D15" s="27" t="s">
        <v>25</v>
      </c>
      <c r="E15" s="55"/>
      <c r="F15" s="58" t="s">
        <v>27</v>
      </c>
      <c r="G15" s="66"/>
      <c r="H15" s="283"/>
      <c r="I15" s="221" t="s">
        <v>16</v>
      </c>
      <c r="J15" s="254"/>
      <c r="K15" s="218"/>
    </row>
    <row r="16" spans="1:13" ht="18.75" customHeight="1" x14ac:dyDescent="0.15">
      <c r="A16" s="180"/>
      <c r="B16" s="29"/>
      <c r="C16" s="30" t="s">
        <v>24</v>
      </c>
      <c r="D16" s="30" t="s">
        <v>25</v>
      </c>
      <c r="E16" s="56"/>
      <c r="F16" s="59" t="s">
        <v>27</v>
      </c>
      <c r="G16" s="67"/>
      <c r="H16" s="284"/>
      <c r="I16" s="256"/>
      <c r="J16" s="60" t="s">
        <v>31</v>
      </c>
      <c r="K16" s="255"/>
    </row>
    <row r="17" spans="1:11" ht="18.75" customHeight="1" x14ac:dyDescent="0.15">
      <c r="A17" s="181"/>
      <c r="B17" s="23"/>
      <c r="C17" s="24" t="s">
        <v>24</v>
      </c>
      <c r="D17" s="24" t="s">
        <v>25</v>
      </c>
      <c r="E17" s="54"/>
      <c r="F17" s="57" t="s">
        <v>27</v>
      </c>
      <c r="G17" s="65"/>
      <c r="H17" s="251" t="s">
        <v>12</v>
      </c>
      <c r="I17" s="252"/>
      <c r="J17" s="257"/>
      <c r="K17" s="217"/>
    </row>
    <row r="18" spans="1:11" ht="18.75" customHeight="1" x14ac:dyDescent="0.15">
      <c r="A18" s="181"/>
      <c r="B18" s="26"/>
      <c r="C18" s="27" t="s">
        <v>24</v>
      </c>
      <c r="D18" s="27" t="s">
        <v>25</v>
      </c>
      <c r="E18" s="55"/>
      <c r="F18" s="58" t="s">
        <v>27</v>
      </c>
      <c r="G18" s="66"/>
      <c r="H18" s="285"/>
      <c r="I18" s="221" t="s">
        <v>16</v>
      </c>
      <c r="J18" s="258"/>
      <c r="K18" s="218"/>
    </row>
    <row r="19" spans="1:11" ht="18.75" customHeight="1" x14ac:dyDescent="0.15">
      <c r="A19" s="181"/>
      <c r="B19" s="29"/>
      <c r="C19" s="30" t="s">
        <v>24</v>
      </c>
      <c r="D19" s="30" t="s">
        <v>25</v>
      </c>
      <c r="E19" s="56"/>
      <c r="F19" s="59" t="s">
        <v>27</v>
      </c>
      <c r="G19" s="67"/>
      <c r="H19" s="286"/>
      <c r="I19" s="256"/>
      <c r="J19" s="60" t="s">
        <v>31</v>
      </c>
      <c r="K19" s="255"/>
    </row>
    <row r="20" spans="1:11" ht="18.75" customHeight="1" x14ac:dyDescent="0.15">
      <c r="A20" s="181"/>
      <c r="B20" s="23"/>
      <c r="C20" s="24" t="s">
        <v>24</v>
      </c>
      <c r="D20" s="24" t="s">
        <v>25</v>
      </c>
      <c r="E20" s="54"/>
      <c r="F20" s="57" t="s">
        <v>27</v>
      </c>
      <c r="G20" s="65"/>
      <c r="H20" s="251" t="s">
        <v>12</v>
      </c>
      <c r="I20" s="252"/>
      <c r="J20" s="257"/>
      <c r="K20" s="217"/>
    </row>
    <row r="21" spans="1:11" ht="18.75" customHeight="1" x14ac:dyDescent="0.15">
      <c r="A21" s="181"/>
      <c r="B21" s="26"/>
      <c r="C21" s="27" t="s">
        <v>24</v>
      </c>
      <c r="D21" s="27" t="s">
        <v>25</v>
      </c>
      <c r="E21" s="55"/>
      <c r="F21" s="58" t="s">
        <v>27</v>
      </c>
      <c r="G21" s="66"/>
      <c r="H21" s="220"/>
      <c r="I21" s="221" t="s">
        <v>16</v>
      </c>
      <c r="J21" s="258"/>
      <c r="K21" s="218"/>
    </row>
    <row r="22" spans="1:11" ht="18.75" customHeight="1" thickBot="1" x14ac:dyDescent="0.2">
      <c r="A22" s="181"/>
      <c r="B22" s="29"/>
      <c r="C22" s="30" t="s">
        <v>24</v>
      </c>
      <c r="D22" s="30" t="s">
        <v>25</v>
      </c>
      <c r="E22" s="56"/>
      <c r="F22" s="61" t="s">
        <v>27</v>
      </c>
      <c r="G22" s="68"/>
      <c r="H22" s="220"/>
      <c r="I22" s="221"/>
      <c r="J22" s="62" t="s">
        <v>31</v>
      </c>
      <c r="K22" s="219"/>
    </row>
    <row r="23" spans="1:11" ht="30" customHeight="1" thickBot="1" x14ac:dyDescent="0.2">
      <c r="A23" s="182"/>
      <c r="B23" s="63"/>
      <c r="C23" s="64"/>
      <c r="D23" s="64"/>
      <c r="E23" s="64"/>
      <c r="F23" s="259" t="s">
        <v>66</v>
      </c>
      <c r="G23" s="260"/>
      <c r="H23" s="261"/>
      <c r="I23" s="262"/>
      <c r="J23" s="33" t="s">
        <v>33</v>
      </c>
      <c r="K23" s="72">
        <f>SUM(K14:K22)</f>
        <v>0</v>
      </c>
    </row>
    <row r="24" spans="1:11" ht="23.25" customHeight="1" x14ac:dyDescent="0.15">
      <c r="A24" s="140" t="s">
        <v>76</v>
      </c>
      <c r="B24" s="229" t="s">
        <v>67</v>
      </c>
      <c r="C24" s="230"/>
      <c r="D24" s="230"/>
      <c r="E24" s="230"/>
      <c r="F24" s="230"/>
      <c r="G24" s="230"/>
      <c r="H24" s="230"/>
      <c r="I24" s="230"/>
      <c r="J24" s="230"/>
      <c r="K24" s="231"/>
    </row>
    <row r="25" spans="1:11" ht="23.25" customHeight="1" x14ac:dyDescent="0.15">
      <c r="A25" s="228"/>
      <c r="B25" s="242" t="s">
        <v>73</v>
      </c>
      <c r="C25" s="243"/>
      <c r="D25" s="243"/>
      <c r="E25" s="243"/>
      <c r="F25" s="243"/>
      <c r="G25" s="243"/>
      <c r="H25" s="243"/>
      <c r="I25" s="243"/>
      <c r="J25" s="243"/>
      <c r="K25" s="244"/>
    </row>
    <row r="26" spans="1:11" ht="23.25" customHeight="1" x14ac:dyDescent="0.15">
      <c r="A26" s="141"/>
      <c r="B26" s="232" t="s">
        <v>80</v>
      </c>
      <c r="C26" s="233"/>
      <c r="D26" s="233"/>
      <c r="E26" s="233"/>
      <c r="F26" s="233"/>
      <c r="G26" s="233"/>
      <c r="H26" s="233"/>
      <c r="I26" s="233"/>
      <c r="J26" s="233"/>
      <c r="K26" s="234"/>
    </row>
    <row r="27" spans="1:11" ht="23.25" customHeight="1" x14ac:dyDescent="0.15">
      <c r="A27" s="174" t="s">
        <v>17</v>
      </c>
      <c r="B27" s="235" t="s">
        <v>68</v>
      </c>
      <c r="C27" s="236"/>
      <c r="D27" s="236"/>
      <c r="E27" s="236"/>
      <c r="F27" s="236"/>
      <c r="G27" s="236"/>
      <c r="H27" s="236"/>
      <c r="I27" s="236"/>
      <c r="J27" s="236"/>
      <c r="K27" s="237"/>
    </row>
    <row r="28" spans="1:11" ht="15.75" customHeight="1" x14ac:dyDescent="0.15">
      <c r="A28" s="175"/>
      <c r="B28" s="188" t="s">
        <v>18</v>
      </c>
      <c r="C28" s="189"/>
      <c r="D28" s="245" t="s">
        <v>74</v>
      </c>
      <c r="E28" s="246"/>
      <c r="F28" s="246"/>
      <c r="G28" s="246"/>
      <c r="H28" s="247" t="s">
        <v>75</v>
      </c>
      <c r="I28" s="246"/>
      <c r="J28" s="246"/>
      <c r="K28" s="248"/>
    </row>
    <row r="29" spans="1:11" ht="30" customHeight="1" x14ac:dyDescent="0.15">
      <c r="A29" s="175"/>
      <c r="B29" s="238"/>
      <c r="C29" s="197"/>
      <c r="D29" s="202"/>
      <c r="E29" s="203"/>
      <c r="F29" s="203"/>
      <c r="G29" s="203"/>
      <c r="H29" s="249"/>
      <c r="I29" s="203"/>
      <c r="J29" s="203"/>
      <c r="K29" s="250"/>
    </row>
    <row r="30" spans="1:11" ht="16.5" customHeight="1" x14ac:dyDescent="0.25">
      <c r="A30" s="176"/>
      <c r="B30" s="239"/>
      <c r="C30" s="240"/>
      <c r="D30" s="241" t="s">
        <v>32</v>
      </c>
      <c r="E30" s="194"/>
      <c r="F30" s="194"/>
      <c r="G30" s="194"/>
      <c r="H30" s="194"/>
      <c r="I30" s="194"/>
      <c r="J30" s="194"/>
      <c r="K30" s="195"/>
    </row>
    <row r="31" spans="1:11" ht="27.75" customHeight="1" x14ac:dyDescent="0.15">
      <c r="A31" s="5" t="s">
        <v>19</v>
      </c>
      <c r="B31" s="204"/>
      <c r="C31" s="205"/>
      <c r="D31" s="205"/>
      <c r="E31" s="205"/>
      <c r="F31" s="205"/>
      <c r="G31" s="205"/>
      <c r="H31" s="205"/>
      <c r="I31" s="205"/>
      <c r="J31" s="205"/>
      <c r="K31" s="206"/>
    </row>
    <row r="32" spans="1:11" ht="19.5" customHeight="1" x14ac:dyDescent="0.15">
      <c r="A32" s="208" t="s">
        <v>118</v>
      </c>
      <c r="B32" s="125"/>
      <c r="C32" s="126" t="s">
        <v>119</v>
      </c>
      <c r="D32" s="126"/>
      <c r="E32" s="126"/>
      <c r="F32" s="126"/>
      <c r="G32" s="126"/>
      <c r="H32" s="126"/>
      <c r="I32" s="127"/>
      <c r="J32" s="128"/>
      <c r="K32" s="128"/>
    </row>
    <row r="33" spans="1:16" ht="19.5" customHeight="1" x14ac:dyDescent="0.15">
      <c r="A33" s="209"/>
      <c r="B33" s="125"/>
      <c r="C33" s="126" t="s">
        <v>120</v>
      </c>
      <c r="D33" s="129"/>
      <c r="E33" s="129"/>
      <c r="F33" s="129"/>
      <c r="G33" s="129"/>
      <c r="H33" s="129"/>
      <c r="I33" s="130"/>
      <c r="J33" s="131"/>
      <c r="K33" s="131"/>
    </row>
    <row r="34" spans="1:16" ht="19.5" customHeight="1" x14ac:dyDescent="0.15">
      <c r="A34" s="210"/>
      <c r="B34" s="125"/>
      <c r="C34" s="211" t="s">
        <v>53</v>
      </c>
      <c r="D34" s="211"/>
      <c r="E34" s="211"/>
      <c r="F34" s="211"/>
      <c r="G34" s="211"/>
      <c r="H34" s="211"/>
      <c r="I34" s="130"/>
      <c r="J34" s="131"/>
      <c r="K34" s="131"/>
    </row>
    <row r="35" spans="1:16" ht="11.25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6" s="14" customFormat="1" ht="21" x14ac:dyDescent="0.25">
      <c r="A36" s="207" t="s">
        <v>69</v>
      </c>
      <c r="B36" s="207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13"/>
    </row>
    <row r="37" spans="1:16" s="14" customFormat="1" ht="18.75" customHeight="1" x14ac:dyDescent="0.25">
      <c r="A37" s="14" t="s">
        <v>81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s="14" customFormat="1" ht="18.75" customHeight="1" x14ac:dyDescent="0.25">
      <c r="A38" s="16" t="s">
        <v>87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1:16" s="14" customFormat="1" ht="13.5" customHeight="1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15"/>
      <c r="M39" s="15"/>
      <c r="N39" s="15"/>
    </row>
    <row r="40" spans="1:16" s="14" customFormat="1" ht="10.5" customHeight="1" x14ac:dyDescent="0.25">
      <c r="A40" s="1"/>
    </row>
    <row r="41" spans="1:16" s="17" customFormat="1" ht="16.5" x14ac:dyDescent="0.25">
      <c r="A41" s="18" t="s">
        <v>0</v>
      </c>
      <c r="K41" s="19" t="s">
        <v>21</v>
      </c>
      <c r="M41" s="20"/>
    </row>
    <row r="42" spans="1:16" ht="21" customHeight="1" x14ac:dyDescent="0.15">
      <c r="A42" s="134" t="s">
        <v>1</v>
      </c>
      <c r="B42" s="134"/>
      <c r="C42" s="134"/>
      <c r="D42" s="134"/>
      <c r="E42" s="134"/>
      <c r="F42" s="134"/>
      <c r="G42" s="212"/>
      <c r="H42" s="132" t="s">
        <v>121</v>
      </c>
      <c r="I42" s="200"/>
      <c r="J42" s="201"/>
      <c r="K42" s="213" t="s">
        <v>70</v>
      </c>
    </row>
    <row r="43" spans="1:16" ht="21" customHeight="1" x14ac:dyDescent="0.15">
      <c r="A43" s="134"/>
      <c r="B43" s="134"/>
      <c r="C43" s="134"/>
      <c r="D43" s="134"/>
      <c r="E43" s="134"/>
      <c r="F43" s="134"/>
      <c r="G43" s="212"/>
      <c r="H43" s="133" t="s">
        <v>122</v>
      </c>
      <c r="I43" s="215"/>
      <c r="J43" s="216"/>
      <c r="K43" s="214"/>
    </row>
    <row r="44" spans="1:16" s="14" customFormat="1" ht="20.100000000000001" customHeight="1" x14ac:dyDescent="0.25">
      <c r="A44" s="16" t="s">
        <v>22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N44" s="1"/>
    </row>
    <row r="45" spans="1:16" s="14" customFormat="1" ht="16.5" x14ac:dyDescent="0.25">
      <c r="A45" s="18" t="s">
        <v>23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6"/>
      <c r="O45" s="1"/>
      <c r="P45" s="1"/>
    </row>
  </sheetData>
  <sheetProtection sheet="1" objects="1" scenarios="1"/>
  <mergeCells count="56">
    <mergeCell ref="A1:K1"/>
    <mergeCell ref="A2:K2"/>
    <mergeCell ref="A3:K3"/>
    <mergeCell ref="A5:A7"/>
    <mergeCell ref="C5:F5"/>
    <mergeCell ref="G5:K5"/>
    <mergeCell ref="C7:F7"/>
    <mergeCell ref="G7:K7"/>
    <mergeCell ref="C6:F6"/>
    <mergeCell ref="G6:K6"/>
    <mergeCell ref="A10:A11"/>
    <mergeCell ref="B10:E10"/>
    <mergeCell ref="B11:K11"/>
    <mergeCell ref="B12:G12"/>
    <mergeCell ref="I12:K12"/>
    <mergeCell ref="A13:A23"/>
    <mergeCell ref="B13:I13"/>
    <mergeCell ref="H14:I14"/>
    <mergeCell ref="J14:J15"/>
    <mergeCell ref="K14:K16"/>
    <mergeCell ref="H15:H16"/>
    <mergeCell ref="I15:I16"/>
    <mergeCell ref="H17:I17"/>
    <mergeCell ref="J17:J18"/>
    <mergeCell ref="K17:K19"/>
    <mergeCell ref="F23:G23"/>
    <mergeCell ref="H23:I23"/>
    <mergeCell ref="H18:H19"/>
    <mergeCell ref="I18:I19"/>
    <mergeCell ref="H20:I20"/>
    <mergeCell ref="J20:J21"/>
    <mergeCell ref="A24:A26"/>
    <mergeCell ref="B24:K24"/>
    <mergeCell ref="B26:K26"/>
    <mergeCell ref="A27:A30"/>
    <mergeCell ref="B27:K27"/>
    <mergeCell ref="B28:C30"/>
    <mergeCell ref="D30:K30"/>
    <mergeCell ref="B25:K25"/>
    <mergeCell ref="D28:G28"/>
    <mergeCell ref="H28:K28"/>
    <mergeCell ref="H29:K29"/>
    <mergeCell ref="K20:K22"/>
    <mergeCell ref="H21:H22"/>
    <mergeCell ref="I21:I22"/>
    <mergeCell ref="B8:G8"/>
    <mergeCell ref="B9:I9"/>
    <mergeCell ref="I42:J42"/>
    <mergeCell ref="D29:G29"/>
    <mergeCell ref="B31:K31"/>
    <mergeCell ref="A36:B36"/>
    <mergeCell ref="A32:A34"/>
    <mergeCell ref="C34:H34"/>
    <mergeCell ref="A42:G43"/>
    <mergeCell ref="K42:K43"/>
    <mergeCell ref="I43:J43"/>
  </mergeCells>
  <phoneticPr fontId="4"/>
  <conditionalFormatting sqref="B5:B7">
    <cfRule type="notContainsBlanks" dxfId="0" priority="1" stopIfTrue="1">
      <formula>LEN(TRIM(B5))&gt;0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1" orientation="portrait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A0066-6650-4CA5-A192-F23A39897B66}">
  <sheetPr>
    <tabColor theme="7" tint="0.79998168889431442"/>
    <pageSetUpPr fitToPage="1"/>
  </sheetPr>
  <dimension ref="A1:J19"/>
  <sheetViews>
    <sheetView showGridLines="0" zoomScale="75" zoomScaleNormal="75" workbookViewId="0">
      <selection activeCell="E13" sqref="E13"/>
    </sheetView>
  </sheetViews>
  <sheetFormatPr defaultRowHeight="21" customHeight="1" x14ac:dyDescent="0.15"/>
  <cols>
    <col min="1" max="1" width="45.375" style="108" customWidth="1"/>
    <col min="2" max="2" width="6.5" style="108" customWidth="1"/>
    <col min="3" max="3" width="45.375" style="108" customWidth="1"/>
    <col min="4" max="4" width="6.5" style="108" customWidth="1"/>
    <col min="5" max="5" width="45.375" style="108" customWidth="1"/>
    <col min="6" max="6" width="15.375" style="108" customWidth="1"/>
    <col min="7" max="16384" width="9" style="108"/>
  </cols>
  <sheetData>
    <row r="1" spans="1:10" s="103" customFormat="1" ht="27" customHeight="1" x14ac:dyDescent="0.15">
      <c r="A1" s="120" t="s">
        <v>56</v>
      </c>
      <c r="B1" s="100"/>
      <c r="C1" s="121" t="s">
        <v>57</v>
      </c>
      <c r="D1" s="101"/>
      <c r="E1" s="122" t="s">
        <v>101</v>
      </c>
      <c r="G1" s="102"/>
      <c r="H1" s="102"/>
      <c r="I1" s="102"/>
    </row>
    <row r="2" spans="1:10" s="105" customFormat="1" ht="21" customHeight="1" x14ac:dyDescent="0.15">
      <c r="A2" s="97" t="s">
        <v>97</v>
      </c>
      <c r="B2" s="97"/>
      <c r="C2" s="99" t="s">
        <v>98</v>
      </c>
      <c r="D2" s="98"/>
      <c r="E2" s="104" t="s">
        <v>100</v>
      </c>
      <c r="G2" s="104"/>
      <c r="H2" s="104"/>
      <c r="I2" s="104"/>
    </row>
    <row r="3" spans="1:10" s="105" customFormat="1" ht="21" customHeight="1" x14ac:dyDescent="0.15">
      <c r="C3" s="106" t="s">
        <v>99</v>
      </c>
    </row>
    <row r="4" spans="1:10" s="107" customFormat="1" ht="21" customHeight="1" thickBot="1" x14ac:dyDescent="0.2"/>
    <row r="5" spans="1:10" s="111" customFormat="1" ht="21" customHeight="1" x14ac:dyDescent="0.15">
      <c r="A5" s="110" t="s">
        <v>114</v>
      </c>
      <c r="C5" s="110" t="s">
        <v>114</v>
      </c>
      <c r="E5" s="112" t="s">
        <v>88</v>
      </c>
      <c r="H5" s="78"/>
      <c r="I5" s="78"/>
      <c r="J5" s="78"/>
    </row>
    <row r="6" spans="1:10" s="111" customFormat="1" ht="21" customHeight="1" x14ac:dyDescent="0.15">
      <c r="A6" s="113" t="s">
        <v>58</v>
      </c>
      <c r="C6" s="113" t="s">
        <v>59</v>
      </c>
      <c r="E6" s="113" t="s">
        <v>102</v>
      </c>
    </row>
    <row r="7" spans="1:10" s="111" customFormat="1" ht="172.5" customHeight="1" thickBot="1" x14ac:dyDescent="0.2">
      <c r="A7" s="109"/>
      <c r="C7" s="109"/>
      <c r="E7" s="109"/>
    </row>
    <row r="8" spans="1:10" s="111" customFormat="1" ht="21" customHeight="1" thickBot="1" x14ac:dyDescent="0.2"/>
    <row r="9" spans="1:10" s="111" customFormat="1" ht="21" customHeight="1" x14ac:dyDescent="0.15">
      <c r="A9" s="110" t="s">
        <v>111</v>
      </c>
      <c r="C9" s="110" t="s">
        <v>113</v>
      </c>
    </row>
    <row r="10" spans="1:10" s="111" customFormat="1" ht="21" customHeight="1" x14ac:dyDescent="0.15">
      <c r="A10" s="113" t="s">
        <v>60</v>
      </c>
      <c r="C10" s="113" t="s">
        <v>61</v>
      </c>
    </row>
    <row r="11" spans="1:10" s="111" customFormat="1" ht="172.5" customHeight="1" x14ac:dyDescent="0.15">
      <c r="A11" s="113"/>
      <c r="C11" s="113"/>
    </row>
    <row r="12" spans="1:10" s="111" customFormat="1" ht="21" customHeight="1" thickBot="1" x14ac:dyDescent="0.2">
      <c r="A12" s="114" t="s">
        <v>62</v>
      </c>
      <c r="C12" s="114" t="s">
        <v>63</v>
      </c>
    </row>
    <row r="13" spans="1:10" s="111" customFormat="1" ht="21" customHeight="1" thickBot="1" x14ac:dyDescent="0.2"/>
    <row r="14" spans="1:10" s="111" customFormat="1" ht="21" customHeight="1" x14ac:dyDescent="0.15">
      <c r="A14" s="110" t="s">
        <v>112</v>
      </c>
    </row>
    <row r="15" spans="1:10" s="111" customFormat="1" ht="21" customHeight="1" x14ac:dyDescent="0.15">
      <c r="A15" s="113" t="s">
        <v>64</v>
      </c>
    </row>
    <row r="16" spans="1:10" s="111" customFormat="1" ht="172.5" customHeight="1" x14ac:dyDescent="0.15">
      <c r="A16" s="113"/>
    </row>
    <row r="17" spans="1:1" s="111" customFormat="1" ht="21" customHeight="1" thickBot="1" x14ac:dyDescent="0.2">
      <c r="A17" s="114" t="s">
        <v>65</v>
      </c>
    </row>
    <row r="18" spans="1:1" s="111" customFormat="1" ht="12" hidden="1" customHeight="1" x14ac:dyDescent="0.15"/>
    <row r="19" spans="1:1" s="111" customFormat="1" ht="21" customHeight="1" x14ac:dyDescent="0.15"/>
  </sheetData>
  <sheetProtection algorithmName="SHA-512" hashValue="Dbanamj3MIu4LmRhhWm6qtnroxn2l6CBgDS+OOrMEpu0nWGERVXxfvPYdkbbHkUJWFkyj/qkJCLW3DZAYVAKXA==" saltValue="XDD/Z8ZUQjpGWNRYvO+SRw==" spinCount="100000" sheet="1" objects="1" scenarios="1"/>
  <phoneticPr fontId="4"/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F50BC-DC10-4CC3-9851-84F1DF0D824C}">
  <sheetPr>
    <tabColor theme="4" tint="0.79998168889431442"/>
    <pageSetUpPr fitToPage="1"/>
  </sheetPr>
  <dimension ref="A1:G4"/>
  <sheetViews>
    <sheetView showGridLines="0" workbookViewId="0"/>
  </sheetViews>
  <sheetFormatPr defaultColWidth="39" defaultRowHeight="15.75" x14ac:dyDescent="0.25"/>
  <cols>
    <col min="1" max="1" width="39.875" style="14" bestFit="1" customWidth="1"/>
    <col min="2" max="2" width="37.25" style="14" bestFit="1" customWidth="1"/>
    <col min="3" max="3" width="38.375" style="14" bestFit="1" customWidth="1"/>
    <col min="4" max="16384" width="39" style="14"/>
  </cols>
  <sheetData>
    <row r="1" spans="1:7" s="119" customFormat="1" ht="37.5" customHeight="1" x14ac:dyDescent="0.15">
      <c r="A1" s="116" t="s">
        <v>105</v>
      </c>
      <c r="B1" s="117" t="s">
        <v>103</v>
      </c>
      <c r="C1" s="118" t="s">
        <v>104</v>
      </c>
      <c r="E1" s="118"/>
      <c r="F1" s="118"/>
      <c r="G1" s="118"/>
    </row>
    <row r="2" spans="1:7" s="115" customFormat="1" ht="113.25" customHeight="1" x14ac:dyDescent="0.3">
      <c r="A2" s="115" t="s">
        <v>107</v>
      </c>
      <c r="B2" s="115" t="s">
        <v>106</v>
      </c>
      <c r="C2" s="115" t="s">
        <v>106</v>
      </c>
    </row>
    <row r="3" spans="1:7" s="115" customFormat="1" ht="113.25" customHeight="1" x14ac:dyDescent="0.3">
      <c r="A3" s="115" t="s">
        <v>108</v>
      </c>
      <c r="B3" s="115" t="s">
        <v>109</v>
      </c>
    </row>
    <row r="4" spans="1:7" s="115" customFormat="1" ht="113.25" customHeight="1" x14ac:dyDescent="0.3">
      <c r="B4" s="115" t="s">
        <v>110</v>
      </c>
    </row>
  </sheetData>
  <sheetProtection algorithmName="SHA-512" hashValue="AMLXrNJhQTOsvcz0LNDkyC6lAIleQJnoIlsJJiF+2UjDlGrN6FACm7mgX64IWIslyAKRqK8cYg97Df+hRAOMJg==" saltValue="o/3B99S8aJuqroA+GWNXbQ==" spinCount="100000" sheet="1" objects="1" scenarios="1"/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D2A01-F1EA-4C60-846D-E33B648AFFEB}">
  <sheetPr>
    <tabColor rgb="FFFF0000"/>
  </sheetPr>
  <dimension ref="A1:D38"/>
  <sheetViews>
    <sheetView showGridLines="0" workbookViewId="0">
      <selection activeCell="D23" sqref="D23"/>
    </sheetView>
  </sheetViews>
  <sheetFormatPr defaultRowHeight="15.75" x14ac:dyDescent="0.15"/>
  <cols>
    <col min="1" max="1" width="10" style="1" customWidth="1"/>
    <col min="2" max="2" width="15.625" style="1" customWidth="1"/>
    <col min="3" max="3" width="31.625" style="1" customWidth="1"/>
    <col min="4" max="4" width="38.625" style="1" customWidth="1"/>
    <col min="5" max="16384" width="9" style="1"/>
  </cols>
  <sheetData>
    <row r="1" spans="1:4" ht="24" customHeight="1" x14ac:dyDescent="0.15">
      <c r="A1" s="79" t="s">
        <v>89</v>
      </c>
    </row>
    <row r="2" spans="1:4" ht="22.5" customHeight="1" x14ac:dyDescent="0.15"/>
    <row r="3" spans="1:4" ht="11.25" customHeight="1" x14ac:dyDescent="0.15"/>
    <row r="4" spans="1:4" ht="24" customHeight="1" x14ac:dyDescent="0.15">
      <c r="A4" s="80"/>
    </row>
    <row r="6" spans="1:4" ht="15.75" customHeight="1" x14ac:dyDescent="0.15">
      <c r="A6" s="81"/>
    </row>
    <row r="15" spans="1:4" ht="28.5" customHeight="1" thickBot="1" x14ac:dyDescent="0.2"/>
    <row r="16" spans="1:4" ht="28.5" customHeight="1" x14ac:dyDescent="0.15">
      <c r="A16" s="82"/>
      <c r="B16" s="83" t="s">
        <v>90</v>
      </c>
      <c r="C16" s="83" t="s">
        <v>91</v>
      </c>
      <c r="D16" s="84" t="s">
        <v>92</v>
      </c>
    </row>
    <row r="17" spans="1:4" ht="24.75" customHeight="1" thickBot="1" x14ac:dyDescent="0.2">
      <c r="A17" s="85" t="s">
        <v>93</v>
      </c>
      <c r="B17" s="86" t="s">
        <v>94</v>
      </c>
      <c r="C17" s="76" t="s">
        <v>95</v>
      </c>
      <c r="D17" s="87" t="s">
        <v>96</v>
      </c>
    </row>
    <row r="18" spans="1:4" ht="24.75" customHeight="1" x14ac:dyDescent="0.15">
      <c r="A18" s="88">
        <v>1</v>
      </c>
      <c r="B18" s="89"/>
      <c r="C18" s="89"/>
      <c r="D18" s="90"/>
    </row>
    <row r="19" spans="1:4" ht="24.75" customHeight="1" x14ac:dyDescent="0.15">
      <c r="A19" s="91">
        <v>2</v>
      </c>
      <c r="B19" s="92"/>
      <c r="C19" s="92"/>
      <c r="D19" s="93"/>
    </row>
    <row r="20" spans="1:4" ht="24.75" customHeight="1" x14ac:dyDescent="0.15">
      <c r="A20" s="91">
        <v>3</v>
      </c>
      <c r="B20" s="92"/>
      <c r="C20" s="92"/>
      <c r="D20" s="93"/>
    </row>
    <row r="21" spans="1:4" ht="24.75" customHeight="1" x14ac:dyDescent="0.15">
      <c r="A21" s="91">
        <v>4</v>
      </c>
      <c r="B21" s="92"/>
      <c r="C21" s="92"/>
      <c r="D21" s="93"/>
    </row>
    <row r="22" spans="1:4" ht="24.75" customHeight="1" x14ac:dyDescent="0.15">
      <c r="A22" s="91">
        <v>5</v>
      </c>
      <c r="B22" s="92"/>
      <c r="C22" s="92"/>
      <c r="D22" s="93"/>
    </row>
    <row r="23" spans="1:4" ht="24.75" customHeight="1" x14ac:dyDescent="0.15">
      <c r="A23" s="91">
        <v>6</v>
      </c>
      <c r="B23" s="92"/>
      <c r="C23" s="92"/>
      <c r="D23" s="93"/>
    </row>
    <row r="24" spans="1:4" ht="24.75" customHeight="1" x14ac:dyDescent="0.15">
      <c r="A24" s="91">
        <v>7</v>
      </c>
      <c r="B24" s="92"/>
      <c r="C24" s="92"/>
      <c r="D24" s="93"/>
    </row>
    <row r="25" spans="1:4" ht="24.75" customHeight="1" x14ac:dyDescent="0.15">
      <c r="A25" s="91">
        <v>8</v>
      </c>
      <c r="B25" s="92"/>
      <c r="C25" s="92"/>
      <c r="D25" s="93"/>
    </row>
    <row r="26" spans="1:4" ht="24.75" customHeight="1" x14ac:dyDescent="0.15">
      <c r="A26" s="91">
        <v>9</v>
      </c>
      <c r="B26" s="92"/>
      <c r="C26" s="92"/>
      <c r="D26" s="93"/>
    </row>
    <row r="27" spans="1:4" ht="24.75" customHeight="1" x14ac:dyDescent="0.15">
      <c r="A27" s="91">
        <v>10</v>
      </c>
      <c r="B27" s="92"/>
      <c r="C27" s="92"/>
      <c r="D27" s="93"/>
    </row>
    <row r="28" spans="1:4" ht="24.75" customHeight="1" x14ac:dyDescent="0.15">
      <c r="A28" s="91">
        <v>11</v>
      </c>
      <c r="B28" s="92"/>
      <c r="C28" s="92"/>
      <c r="D28" s="93"/>
    </row>
    <row r="29" spans="1:4" ht="24.75" customHeight="1" x14ac:dyDescent="0.15">
      <c r="A29" s="91">
        <v>12</v>
      </c>
      <c r="B29" s="92"/>
      <c r="C29" s="92"/>
      <c r="D29" s="93"/>
    </row>
    <row r="30" spans="1:4" ht="24.75" customHeight="1" x14ac:dyDescent="0.15">
      <c r="A30" s="91">
        <v>13</v>
      </c>
      <c r="B30" s="92"/>
      <c r="C30" s="92"/>
      <c r="D30" s="93"/>
    </row>
    <row r="31" spans="1:4" ht="24.75" customHeight="1" x14ac:dyDescent="0.15">
      <c r="A31" s="91">
        <v>14</v>
      </c>
      <c r="B31" s="92"/>
      <c r="C31" s="92"/>
      <c r="D31" s="93"/>
    </row>
    <row r="32" spans="1:4" ht="24.75" customHeight="1" x14ac:dyDescent="0.15">
      <c r="A32" s="91">
        <v>15</v>
      </c>
      <c r="B32" s="92"/>
      <c r="C32" s="92"/>
      <c r="D32" s="93"/>
    </row>
    <row r="33" spans="1:4" ht="24.75" customHeight="1" x14ac:dyDescent="0.15">
      <c r="A33" s="91">
        <v>16</v>
      </c>
      <c r="B33" s="92"/>
      <c r="C33" s="92"/>
      <c r="D33" s="93"/>
    </row>
    <row r="34" spans="1:4" ht="24.75" customHeight="1" x14ac:dyDescent="0.15">
      <c r="A34" s="91">
        <v>17</v>
      </c>
      <c r="B34" s="92"/>
      <c r="C34" s="92"/>
      <c r="D34" s="93"/>
    </row>
    <row r="35" spans="1:4" ht="24.75" customHeight="1" x14ac:dyDescent="0.15">
      <c r="A35" s="91">
        <v>18</v>
      </c>
      <c r="B35" s="92"/>
      <c r="C35" s="92"/>
      <c r="D35" s="93"/>
    </row>
    <row r="36" spans="1:4" ht="24.75" customHeight="1" x14ac:dyDescent="0.15">
      <c r="A36" s="91">
        <v>19</v>
      </c>
      <c r="B36" s="92"/>
      <c r="C36" s="92"/>
      <c r="D36" s="93"/>
    </row>
    <row r="37" spans="1:4" ht="24.75" customHeight="1" thickBot="1" x14ac:dyDescent="0.2">
      <c r="A37" s="94">
        <v>20</v>
      </c>
      <c r="B37" s="95"/>
      <c r="C37" s="95"/>
      <c r="D37" s="96"/>
    </row>
    <row r="38" spans="1:4" ht="14.25" customHeight="1" x14ac:dyDescent="0.15"/>
  </sheetData>
  <phoneticPr fontId="4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L31"/>
  <sheetViews>
    <sheetView workbookViewId="0">
      <selection activeCell="C23" sqref="C23"/>
    </sheetView>
  </sheetViews>
  <sheetFormatPr defaultColWidth="22" defaultRowHeight="15.75" x14ac:dyDescent="0.15"/>
  <cols>
    <col min="1" max="5" width="48.375" style="1" customWidth="1"/>
    <col min="6" max="16384" width="22" style="1"/>
  </cols>
  <sheetData>
    <row r="1" spans="1:12" x14ac:dyDescent="0.25">
      <c r="A1" s="14" t="s">
        <v>3</v>
      </c>
      <c r="B1" s="14" t="s">
        <v>4</v>
      </c>
      <c r="C1" s="1" t="s">
        <v>72</v>
      </c>
      <c r="D1" s="14" t="s">
        <v>44</v>
      </c>
    </row>
    <row r="2" spans="1:12" x14ac:dyDescent="0.25">
      <c r="A2" s="14">
        <v>1000</v>
      </c>
      <c r="B2" s="14">
        <v>500</v>
      </c>
      <c r="C2" s="1">
        <v>500</v>
      </c>
    </row>
    <row r="3" spans="1:12" x14ac:dyDescent="0.25">
      <c r="A3" s="14">
        <v>5000</v>
      </c>
      <c r="B3" s="14">
        <v>1000</v>
      </c>
    </row>
    <row r="4" spans="1:12" x14ac:dyDescent="0.25">
      <c r="A4" s="14"/>
      <c r="B4" s="14">
        <v>5000</v>
      </c>
    </row>
    <row r="5" spans="1:12" x14ac:dyDescent="0.25">
      <c r="A5" s="14"/>
      <c r="B5" s="14"/>
    </row>
    <row r="7" spans="1:12" x14ac:dyDescent="0.25">
      <c r="B7" s="14"/>
    </row>
    <row r="8" spans="1:12" x14ac:dyDescent="0.25">
      <c r="B8" s="14"/>
    </row>
    <row r="9" spans="1:12" x14ac:dyDescent="0.25">
      <c r="A9" s="14" t="s">
        <v>3</v>
      </c>
      <c r="B9" s="14" t="s">
        <v>85</v>
      </c>
    </row>
    <row r="10" spans="1:12" x14ac:dyDescent="0.25">
      <c r="A10" s="14" t="s">
        <v>4</v>
      </c>
      <c r="B10" s="14" t="s">
        <v>86</v>
      </c>
    </row>
    <row r="11" spans="1:12" x14ac:dyDescent="0.25">
      <c r="A11" s="1" t="s">
        <v>72</v>
      </c>
      <c r="B11" s="14" t="s">
        <v>84</v>
      </c>
    </row>
    <row r="12" spans="1:12" x14ac:dyDescent="0.25">
      <c r="A12" s="14" t="s">
        <v>44</v>
      </c>
      <c r="B12" s="14" t="s">
        <v>83</v>
      </c>
    </row>
    <row r="13" spans="1:12" x14ac:dyDescent="0.25">
      <c r="A13" s="14"/>
      <c r="B13" s="14"/>
    </row>
    <row r="14" spans="1:12" x14ac:dyDescent="0.25">
      <c r="A14" s="14" t="s">
        <v>47</v>
      </c>
      <c r="B14" s="14"/>
      <c r="C14" s="16" t="s">
        <v>42</v>
      </c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5">
      <c r="A15" s="14" t="s">
        <v>35</v>
      </c>
      <c r="B15" s="14"/>
      <c r="C15" s="16" t="s">
        <v>41</v>
      </c>
    </row>
    <row r="16" spans="1:12" x14ac:dyDescent="0.25">
      <c r="A16" s="14" t="s">
        <v>36</v>
      </c>
      <c r="B16" s="14"/>
      <c r="C16" s="1" t="s">
        <v>38</v>
      </c>
    </row>
    <row r="17" spans="1:4" x14ac:dyDescent="0.25">
      <c r="A17" s="14" t="s">
        <v>37</v>
      </c>
      <c r="B17" s="14"/>
      <c r="C17" s="1" t="s">
        <v>39</v>
      </c>
    </row>
    <row r="18" spans="1:4" x14ac:dyDescent="0.25">
      <c r="A18" s="14"/>
      <c r="B18" s="14"/>
      <c r="C18" s="1" t="s">
        <v>40</v>
      </c>
    </row>
    <row r="19" spans="1:4" x14ac:dyDescent="0.25">
      <c r="A19" s="14"/>
      <c r="B19" s="14"/>
    </row>
    <row r="22" spans="1:4" x14ac:dyDescent="0.25">
      <c r="A22" s="14" t="s">
        <v>85</v>
      </c>
      <c r="B22" s="14" t="s">
        <v>86</v>
      </c>
      <c r="C22" s="14" t="s">
        <v>84</v>
      </c>
      <c r="D22" s="14" t="s">
        <v>83</v>
      </c>
    </row>
    <row r="23" spans="1:4" x14ac:dyDescent="0.25">
      <c r="A23" s="14" t="s">
        <v>49</v>
      </c>
      <c r="B23" s="14" t="s">
        <v>49</v>
      </c>
      <c r="C23" s="1" t="s">
        <v>82</v>
      </c>
      <c r="D23" s="14" t="s">
        <v>47</v>
      </c>
    </row>
    <row r="24" spans="1:4" x14ac:dyDescent="0.25">
      <c r="A24" s="14" t="s">
        <v>50</v>
      </c>
      <c r="B24" s="14" t="s">
        <v>48</v>
      </c>
      <c r="C24" s="14" t="s">
        <v>37</v>
      </c>
    </row>
    <row r="25" spans="1:4" x14ac:dyDescent="0.25">
      <c r="A25" s="14" t="s">
        <v>51</v>
      </c>
      <c r="B25" s="14" t="s">
        <v>37</v>
      </c>
    </row>
    <row r="26" spans="1:4" x14ac:dyDescent="0.25">
      <c r="A26" s="14" t="s">
        <v>37</v>
      </c>
    </row>
    <row r="28" spans="1:4" x14ac:dyDescent="0.15">
      <c r="A28" s="16" t="s">
        <v>42</v>
      </c>
    </row>
    <row r="29" spans="1:4" x14ac:dyDescent="0.15">
      <c r="A29" s="1" t="s">
        <v>52</v>
      </c>
    </row>
    <row r="30" spans="1:4" x14ac:dyDescent="0.15">
      <c r="A30" s="1" t="s">
        <v>54</v>
      </c>
    </row>
    <row r="31" spans="1:4" x14ac:dyDescent="0.15">
      <c r="A31" s="1" t="s">
        <v>53</v>
      </c>
    </row>
  </sheetData>
  <phoneticPr fontId="4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C7BC49186923498D37F15B96011715" ma:contentTypeVersion="13" ma:contentTypeDescription="新しいドキュメントを作成します。" ma:contentTypeScope="" ma:versionID="b6dd7d39a3303653ce34e7b3a9b8c31f">
  <xsd:schema xmlns:xsd="http://www.w3.org/2001/XMLSchema" xmlns:xs="http://www.w3.org/2001/XMLSchema" xmlns:p="http://schemas.microsoft.com/office/2006/metadata/properties" xmlns:ns2="5209cc2a-0015-4406-b5e0-394641ec8cab" xmlns:ns3="f2941d25-514a-4233-a40b-875d9d90cf93" targetNamespace="http://schemas.microsoft.com/office/2006/metadata/properties" ma:root="true" ma:fieldsID="63a708852ac8d19d742a514181aca92b" ns2:_="" ns3:_="">
    <xsd:import namespace="5209cc2a-0015-4406-b5e0-394641ec8cab"/>
    <xsd:import namespace="f2941d25-514a-4233-a40b-875d9d90c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9cc2a-0015-4406-b5e0-394641ec8c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2df0f4d-e309-4a49-bb04-ab9bc7474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41d25-514a-4233-a40b-875d9d90cf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f48f1a-26bd-4206-8cbe-d976f6c01d79}" ma:internalName="TaxCatchAll" ma:showField="CatchAllData" ma:web="f2941d25-514a-4233-a40b-875d9d90c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09cc2a-0015-4406-b5e0-394641ec8cab">
      <Terms xmlns="http://schemas.microsoft.com/office/infopath/2007/PartnerControls"/>
    </lcf76f155ced4ddcb4097134ff3c332f>
    <TaxCatchAll xmlns="f2941d25-514a-4233-a40b-875d9d90cf93" xsi:nil="true"/>
  </documentManagement>
</p:properties>
</file>

<file path=customXml/itemProps1.xml><?xml version="1.0" encoding="utf-8"?>
<ds:datastoreItem xmlns:ds="http://schemas.openxmlformats.org/officeDocument/2006/customXml" ds:itemID="{B7EF957D-26F3-43E6-99A9-FDEB259298A8}"/>
</file>

<file path=customXml/itemProps2.xml><?xml version="1.0" encoding="utf-8"?>
<ds:datastoreItem xmlns:ds="http://schemas.openxmlformats.org/officeDocument/2006/customXml" ds:itemID="{191CA3B2-0A79-4DEA-B1B3-374CCFB25AE5}"/>
</file>

<file path=customXml/itemProps3.xml><?xml version="1.0" encoding="utf-8"?>
<ds:datastoreItem xmlns:ds="http://schemas.openxmlformats.org/officeDocument/2006/customXml" ds:itemID="{623D281A-877D-486F-9DF2-9583F0F75D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15</vt:i4>
      </vt:variant>
    </vt:vector>
  </HeadingPairs>
  <TitlesOfParts>
    <vt:vector size="21" baseType="lpstr">
      <vt:lpstr>ギフトカードエクセル入力申込書（静岡）</vt:lpstr>
      <vt:lpstr>ギフトカードＦＡＸ専用申込書（静岡）</vt:lpstr>
      <vt:lpstr>カードケース種類 ご利用手引きについて</vt:lpstr>
      <vt:lpstr>券種</vt:lpstr>
      <vt:lpstr>のし名入れ</vt:lpstr>
      <vt:lpstr>Sheet1</vt:lpstr>
      <vt:lpstr>ＵＣギフトカード</vt:lpstr>
      <vt:lpstr>ＶＪＡギフトカード</vt:lpstr>
      <vt:lpstr>VJAは1000円・5000円券の２種類_ＵＣは500円・1000円・5000円券の３種類_ジェフは500円券１種類</vt:lpstr>
      <vt:lpstr>ジェフグルメカード</vt:lpstr>
      <vt:lpstr>パック茶250ml</vt:lpstr>
      <vt:lpstr>ブリック緑茶200ml</vt:lpstr>
      <vt:lpstr>ペットボトルお茶２８０ml</vt:lpstr>
      <vt:lpstr>ペット緑茶350ml</vt:lpstr>
      <vt:lpstr>ペット緑茶500ml</vt:lpstr>
      <vt:lpstr>券種は1000円・5000円の２種類となります_ご利用手引きあり</vt:lpstr>
      <vt:lpstr>券種は500円・1000円・5000円の３種類になります_ご利用手引き無し</vt:lpstr>
      <vt:lpstr>券種は500円券の１種類_ご利用手引きあり</vt:lpstr>
      <vt:lpstr>初めにお選び下さい</vt:lpstr>
      <vt:lpstr>東海軒金谷</vt:lpstr>
      <vt:lpstr>東海軒静岡</vt:lpstr>
    </vt:vector>
  </TitlesOfParts>
  <Company>静岡ユニオントラベル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静岡ユニオントラベル</dc:creator>
  <cp:lastModifiedBy>善昭 青山</cp:lastModifiedBy>
  <cp:lastPrinted>2022-06-29T03:52:24Z</cp:lastPrinted>
  <dcterms:created xsi:type="dcterms:W3CDTF">2002-06-13T05:39:11Z</dcterms:created>
  <dcterms:modified xsi:type="dcterms:W3CDTF">2024-05-09T04:53:01Z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0x0101002FC7BC49186923498D37F15B96011715</vt:lpwstr>
  </property>
</Properties>
</file>