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XLB83\share\共有ＤＡＴＡ\オンラインショップ関係\申込書\たびもの撰華\"/>
    </mc:Choice>
  </mc:AlternateContent>
  <xr:revisionPtr revIDLastSave="0" documentId="13_ncr:1_{5194CBFC-D4E9-4E89-8FC2-E2B3255255D3}" xr6:coauthVersionLast="45" xr6:coauthVersionMax="45" xr10:uidLastSave="{00000000-0000-0000-0000-000000000000}"/>
  <bookViews>
    <workbookView xWindow="-120" yWindow="-120" windowWidth="29040" windowHeight="15840" xr2:uid="{41828150-D05C-4321-A00D-92514A4DA87C}"/>
  </bookViews>
  <sheets>
    <sheet name="注文表" sheetId="1" r:id="rId1"/>
    <sheet name="お届け先リスト（複数）" sheetId="3" r:id="rId2"/>
    <sheet name="補助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D15" i="1" l="1"/>
  <c r="G15" i="1" s="1"/>
  <c r="D16" i="1"/>
  <c r="G16" i="1" s="1"/>
  <c r="D17" i="1"/>
  <c r="G17" i="1" s="1"/>
  <c r="D18" i="1"/>
  <c r="G18" i="1" s="1"/>
  <c r="G20" i="1" l="1"/>
  <c r="B26" i="1"/>
  <c r="B25" i="1"/>
  <c r="B24" i="1"/>
  <c r="B23" i="1"/>
</calcChain>
</file>

<file path=xl/sharedStrings.xml><?xml version="1.0" encoding="utf-8"?>
<sst xmlns="http://schemas.openxmlformats.org/spreadsheetml/2006/main" count="104" uniqueCount="56">
  <si>
    <t>たびもの撰華　注文書</t>
    <rPh sb="4" eb="5">
      <t>セン</t>
    </rPh>
    <rPh sb="5" eb="6">
      <t>ハナ</t>
    </rPh>
    <rPh sb="7" eb="10">
      <t>チュウモンショ</t>
    </rPh>
    <phoneticPr fontId="3"/>
  </si>
  <si>
    <t>お届け希望日</t>
    <rPh sb="1" eb="2">
      <t>トド</t>
    </rPh>
    <rPh sb="3" eb="6">
      <t>キボウビ</t>
    </rPh>
    <phoneticPr fontId="3"/>
  </si>
  <si>
    <t>郵便番号</t>
    <rPh sb="0" eb="4">
      <t>ユウビンバンゴウ</t>
    </rPh>
    <phoneticPr fontId="3"/>
  </si>
  <si>
    <t>お客様名</t>
    <rPh sb="1" eb="3">
      <t>キャクサマ</t>
    </rPh>
    <rPh sb="3" eb="4">
      <t>メイ</t>
    </rPh>
    <phoneticPr fontId="5"/>
  </si>
  <si>
    <t>ご担当者</t>
    <rPh sb="1" eb="4">
      <t>タントウシャ</t>
    </rPh>
    <phoneticPr fontId="5"/>
  </si>
  <si>
    <t>ご住所
（送付先）</t>
    <rPh sb="1" eb="3">
      <t>ジュウショ</t>
    </rPh>
    <rPh sb="5" eb="7">
      <t>ソウフ</t>
    </rPh>
    <rPh sb="7" eb="8">
      <t>サキ</t>
    </rPh>
    <phoneticPr fontId="5"/>
  </si>
  <si>
    <t>〒</t>
    <phoneticPr fontId="5"/>
  </si>
  <si>
    <t>電話番号</t>
    <rPh sb="0" eb="2">
      <t>デンワ</t>
    </rPh>
    <rPh sb="2" eb="4">
      <t>バンゴウ</t>
    </rPh>
    <phoneticPr fontId="5"/>
  </si>
  <si>
    <t>Ｆ Ａ Ｘ</t>
    <phoneticPr fontId="5"/>
  </si>
  <si>
    <t>お申込内容</t>
    <rPh sb="1" eb="3">
      <t>モウシコミ</t>
    </rPh>
    <rPh sb="3" eb="5">
      <t>ナイヨウ</t>
    </rPh>
    <phoneticPr fontId="3"/>
  </si>
  <si>
    <t>商品名</t>
    <rPh sb="0" eb="3">
      <t>ショウヒンメイ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</si>
  <si>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</si>
  <si>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</si>
  <si>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送料（１カ所につき税込550円）</t>
    <rPh sb="0" eb="2">
      <t>ソウリョウ</t>
    </rPh>
    <rPh sb="5" eb="6">
      <t>ショ</t>
    </rPh>
    <rPh sb="9" eb="11">
      <t>ゼイコミ</t>
    </rPh>
    <rPh sb="14" eb="15">
      <t>エン</t>
    </rPh>
    <phoneticPr fontId="3"/>
  </si>
  <si>
    <t>桜コース</t>
    <rPh sb="0" eb="1">
      <t>サクラ</t>
    </rPh>
    <phoneticPr fontId="3"/>
  </si>
  <si>
    <t>椿コース</t>
    <rPh sb="0" eb="1">
      <t>ツバキ</t>
    </rPh>
    <phoneticPr fontId="3"/>
  </si>
  <si>
    <t>楓コース</t>
    <rPh sb="0" eb="1">
      <t>カエデ</t>
    </rPh>
    <phoneticPr fontId="3"/>
  </si>
  <si>
    <t>梓コース</t>
    <rPh sb="0" eb="1">
      <t>アズサ</t>
    </rPh>
    <phoneticPr fontId="3"/>
  </si>
  <si>
    <t>柊コース</t>
    <rPh sb="0" eb="1">
      <t>ヒイラギ</t>
    </rPh>
    <phoneticPr fontId="3"/>
  </si>
  <si>
    <t>合　計</t>
    <rPh sb="0" eb="1">
      <t>ア</t>
    </rPh>
    <rPh sb="2" eb="3">
      <t>ケイ</t>
    </rPh>
    <phoneticPr fontId="3"/>
  </si>
  <si>
    <t>のし（上）</t>
    <rPh sb="3" eb="4">
      <t>ウエ</t>
    </rPh>
    <phoneticPr fontId="3"/>
  </si>
  <si>
    <t>包装紙</t>
    <rPh sb="0" eb="3">
      <t>ホウソウシ</t>
    </rPh>
    <phoneticPr fontId="3"/>
  </si>
  <si>
    <t>のし様式</t>
    <rPh sb="2" eb="4">
      <t>ヨウシキ</t>
    </rPh>
    <phoneticPr fontId="3"/>
  </si>
  <si>
    <t>のし（下）</t>
    <rPh sb="3" eb="4">
      <t>シタ</t>
    </rPh>
    <phoneticPr fontId="3"/>
  </si>
  <si>
    <t>婚礼</t>
    <rPh sb="0" eb="2">
      <t>コンレイ</t>
    </rPh>
    <phoneticPr fontId="3"/>
  </si>
  <si>
    <t>たびもの撰華オリジナル</t>
    <rPh sb="4" eb="5">
      <t>セン</t>
    </rPh>
    <rPh sb="5" eb="6">
      <t>ハナ</t>
    </rPh>
    <phoneticPr fontId="3"/>
  </si>
  <si>
    <t>一般用</t>
    <rPh sb="0" eb="3">
      <t>イッパンヨウ</t>
    </rPh>
    <phoneticPr fontId="3"/>
  </si>
  <si>
    <t>仏事</t>
    <rPh sb="0" eb="2">
      <t>ブツジ</t>
    </rPh>
    <phoneticPr fontId="3"/>
  </si>
  <si>
    <t>不要</t>
    <rPh sb="0" eb="2">
      <t>フヨウ</t>
    </rPh>
    <phoneticPr fontId="3"/>
  </si>
  <si>
    <t>内のし</t>
    <rPh sb="0" eb="1">
      <t>ウチ</t>
    </rPh>
    <phoneticPr fontId="3"/>
  </si>
  <si>
    <t>外のし</t>
    <rPh sb="0" eb="1">
      <t>ソト</t>
    </rPh>
    <phoneticPr fontId="3"/>
  </si>
  <si>
    <t>添付</t>
    <rPh sb="0" eb="2">
      <t>テンプ</t>
    </rPh>
    <phoneticPr fontId="3"/>
  </si>
  <si>
    <t>包装・のし</t>
    <rPh sb="0" eb="2">
      <t>ホウソウ</t>
    </rPh>
    <phoneticPr fontId="3"/>
  </si>
  <si>
    <t>お名前</t>
    <rPh sb="1" eb="3">
      <t>ナマエ</t>
    </rPh>
    <phoneticPr fontId="3"/>
  </si>
  <si>
    <t>電話番号</t>
    <rPh sb="0" eb="2">
      <t>デンワ</t>
    </rPh>
    <rPh sb="2" eb="4">
      <t>バンゴウ</t>
    </rPh>
    <phoneticPr fontId="3"/>
  </si>
  <si>
    <t>ご住所</t>
    <rPh sb="1" eb="3">
      <t>ジュウショ</t>
    </rPh>
    <phoneticPr fontId="3"/>
  </si>
  <si>
    <t>数</t>
    <rPh sb="0" eb="1">
      <t>カズ</t>
    </rPh>
    <phoneticPr fontId="3"/>
  </si>
  <si>
    <t>お届け先リスト</t>
    <rPh sb="1" eb="2">
      <t>トド</t>
    </rPh>
    <rPh sb="3" eb="4">
      <t>サキ</t>
    </rPh>
    <phoneticPr fontId="3"/>
  </si>
  <si>
    <t>日　付</t>
    <rPh sb="0" eb="1">
      <t>ニチ</t>
    </rPh>
    <rPh sb="2" eb="3">
      <t>ツキ</t>
    </rPh>
    <phoneticPr fontId="3"/>
  </si>
  <si>
    <t>弊社記入欄</t>
    <rPh sb="0" eb="2">
      <t>ヘイシャ</t>
    </rPh>
    <rPh sb="2" eb="4">
      <t>キニュウ</t>
    </rPh>
    <rPh sb="4" eb="5">
      <t>ラン</t>
    </rPh>
    <phoneticPr fontId="5"/>
  </si>
  <si>
    <t>　　年　　　月　　　日</t>
    <rPh sb="2" eb="3">
      <t>トシ</t>
    </rPh>
    <rPh sb="6" eb="7">
      <t>ツキ</t>
    </rPh>
    <rPh sb="10" eb="11">
      <t>ヒ</t>
    </rPh>
    <phoneticPr fontId="5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</si>
  <si>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5"/>
  </si>
  <si>
    <r>
      <t>㈱静岡ユニオントラベル　</t>
    </r>
    <r>
      <rPr>
        <sz val="10"/>
        <rFont val="Meiryo UI"/>
        <family val="3"/>
        <charset val="128"/>
      </rPr>
      <t>　〒422-8067　静岡市駿河区南町11-22　労働会館３Ｆ</t>
    </r>
    <rPh sb="1" eb="3">
      <t>シズオカ</t>
    </rPh>
    <phoneticPr fontId="5"/>
  </si>
  <si>
    <t>受領者</t>
    <phoneticPr fontId="3"/>
  </si>
  <si>
    <t>ＴＥＬ：054-203-6877　　ＦＡＸ：054-203-6878　　営業時間　平日9：00～17：00</t>
    <phoneticPr fontId="5"/>
  </si>
  <si>
    <r>
      <t xml:space="preserve">価格
</t>
    </r>
    <r>
      <rPr>
        <sz val="8"/>
        <color theme="1"/>
        <rFont val="Meiryo UI"/>
        <family val="3"/>
        <charset val="128"/>
      </rPr>
      <t>（システム料込・税込）</t>
    </r>
    <rPh sb="0" eb="2">
      <t>カカク</t>
    </rPh>
    <rPh sb="8" eb="9">
      <t>リョウ</t>
    </rPh>
    <rPh sb="9" eb="10">
      <t>コミ</t>
    </rPh>
    <rPh sb="11" eb="13">
      <t>ゼイコミ</t>
    </rPh>
    <phoneticPr fontId="3"/>
  </si>
  <si>
    <t>静岡ユニオントラベル行　　ＦＡＸ ０５４ｰ２０３-６８７８</t>
    <rPh sb="0" eb="2">
      <t>シズオカ</t>
    </rPh>
    <rPh sb="10" eb="11">
      <t>イ</t>
    </rPh>
    <phoneticPr fontId="3"/>
  </si>
  <si>
    <t>お届け先が違う場合のみご記入お願いします。複数の場合は、お届け先リスト（複数）に入力をお願いします。</t>
    <rPh sb="1" eb="2">
      <t>トド</t>
    </rPh>
    <rPh sb="3" eb="4">
      <t>サキ</t>
    </rPh>
    <rPh sb="5" eb="6">
      <t>チガ</t>
    </rPh>
    <rPh sb="7" eb="9">
      <t>バアイ</t>
    </rPh>
    <rPh sb="12" eb="14">
      <t>キニュウ</t>
    </rPh>
    <rPh sb="15" eb="16">
      <t>ネガ</t>
    </rPh>
    <rPh sb="21" eb="23">
      <t>フクスウ</t>
    </rPh>
    <rPh sb="24" eb="26">
      <t>バアイ</t>
    </rPh>
    <rPh sb="29" eb="30">
      <t>トド</t>
    </rPh>
    <rPh sb="31" eb="32">
      <t>サキ</t>
    </rPh>
    <rPh sb="36" eb="38">
      <t>フクスウ</t>
    </rPh>
    <rPh sb="40" eb="42">
      <t>ニュウリョク</t>
    </rPh>
    <rPh sb="44" eb="45">
      <t>ネガ</t>
    </rPh>
    <phoneticPr fontId="3"/>
  </si>
  <si>
    <t>お届け先2</t>
    <rPh sb="1" eb="2">
      <t>トド</t>
    </rPh>
    <rPh sb="3" eb="4">
      <t>サキ</t>
    </rPh>
    <phoneticPr fontId="3"/>
  </si>
  <si>
    <t>お届け先3</t>
    <rPh sb="1" eb="2">
      <t>トド</t>
    </rPh>
    <rPh sb="3" eb="4">
      <t>サキ</t>
    </rPh>
    <phoneticPr fontId="3"/>
  </si>
  <si>
    <t>お届け先4</t>
    <rPh sb="1" eb="2">
      <t>トド</t>
    </rPh>
    <rPh sb="3" eb="4">
      <t>サキ</t>
    </rPh>
    <phoneticPr fontId="3"/>
  </si>
  <si>
    <t>お届け先5</t>
    <rPh sb="1" eb="2">
      <t>トド</t>
    </rPh>
    <rPh sb="3" eb="4">
      <t>サキ</t>
    </rPh>
    <phoneticPr fontId="3"/>
  </si>
  <si>
    <t>お届け先6</t>
    <rPh sb="1" eb="2">
      <t>トド</t>
    </rPh>
    <rPh sb="3" eb="4">
      <t>サキ</t>
    </rPh>
    <phoneticPr fontId="3"/>
  </si>
  <si>
    <t>お届け先7</t>
    <rPh sb="1" eb="2">
      <t>トド</t>
    </rPh>
    <rPh sb="3" eb="4">
      <t>サキ</t>
    </rPh>
    <phoneticPr fontId="3"/>
  </si>
  <si>
    <t>お届け先8</t>
    <rPh sb="1" eb="2">
      <t>トド</t>
    </rPh>
    <rPh sb="3" eb="4">
      <t>サキ</t>
    </rPh>
    <phoneticPr fontId="3"/>
  </si>
  <si>
    <t>最短希望の場合は「最短」と入力してください。通常申込み後　１週間～10日</t>
    <rPh sb="22" eb="24">
      <t>ツウジョウ</t>
    </rPh>
    <rPh sb="24" eb="26">
      <t>モウシコ</t>
    </rPh>
    <rPh sb="27" eb="28">
      <t>ゴ</t>
    </rPh>
    <rPh sb="30" eb="32">
      <t>シュウカン</t>
    </rPh>
    <rPh sb="35" eb="36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</si>
</sst>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 様&quot;"/>
  </numFmts>
  <fonts count="20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6"/>
      <name val="Meiryo UI"/>
      <family val="2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2"/>
      <charset val="128"/>
    </font>
    <font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38" fontId="0" fillId="0" borderId="0" xfId="1" applyFont="1">
      <alignment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176" fontId="6" fillId="2" borderId="4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38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Protection="1">
      <alignment vertical="center"/>
      <protection locked="0"/>
    </xf>
    <xf numFmtId="0" fontId="17" fillId="0" borderId="28" xfId="0" applyFont="1" applyBorder="1" applyProtection="1">
      <alignment vertical="center"/>
      <protection locked="0" hidden="1"/>
    </xf>
    <xf numFmtId="0" fontId="6" fillId="0" borderId="28" xfId="0" applyFont="1" applyBorder="1" applyProtection="1">
      <alignment vertical="center"/>
      <protection locked="0" hidden="1"/>
    </xf>
    <xf numFmtId="0" fontId="4" fillId="0" borderId="28" xfId="0" applyFont="1" applyBorder="1" applyAlignment="1" applyProtection="1">
      <alignment horizontal="right" vertical="center"/>
      <protection locked="0" hidden="1"/>
    </xf>
    <xf numFmtId="0" fontId="6" fillId="0" borderId="0" xfId="0" applyFont="1" applyProtection="1">
      <alignment vertical="center"/>
      <protection locked="0" hidden="1"/>
    </xf>
    <xf numFmtId="0" fontId="18" fillId="0" borderId="0" xfId="0" applyFont="1" applyProtection="1">
      <alignment vertical="center"/>
      <protection locked="0" hidden="1"/>
    </xf>
    <xf numFmtId="0" fontId="1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8" fillId="3" borderId="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176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wrapText="1" shrinkToFit="1"/>
      <protection locked="0"/>
    </xf>
    <xf numFmtId="0" fontId="16" fillId="0" borderId="8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16" xfId="0" applyFont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left" vertical="center"/>
      <protection locked="0" hidden="1"/>
    </xf>
    <xf numFmtId="0" fontId="6" fillId="0" borderId="16" xfId="0" applyFont="1" applyBorder="1" applyAlignment="1" applyProtection="1">
      <alignment horizontal="left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176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 shrinkToFit="1"/>
      <protection locked="0"/>
    </xf>
    <xf numFmtId="38" fontId="4" fillId="0" borderId="1" xfId="1" applyFont="1" applyFill="1" applyBorder="1" applyAlignment="1" applyProtection="1">
      <alignment vertical="center" shrinkToFit="1"/>
    </xf>
    <xf numFmtId="38" fontId="12" fillId="0" borderId="1" xfId="1" applyFont="1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26" xfId="0" applyFill="1" applyBorder="1" applyAlignment="1" applyProtection="1">
      <alignment horizontal="center" vertical="center" shrinkToFit="1"/>
    </xf>
    <xf numFmtId="38" fontId="12" fillId="0" borderId="13" xfId="1" applyFont="1" applyFill="1" applyBorder="1" applyAlignment="1" applyProtection="1">
      <alignment horizontal="right" vertical="center" shrinkToFit="1"/>
    </xf>
    <xf numFmtId="38" fontId="12" fillId="0" borderId="14" xfId="1" applyFont="1" applyFill="1" applyBorder="1" applyAlignment="1" applyProtection="1">
      <alignment horizontal="right" vertical="center" shrinkToFit="1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38" fontId="12" fillId="0" borderId="9" xfId="0" applyNumberFormat="1" applyFont="1" applyFill="1" applyBorder="1" applyAlignment="1" applyProtection="1">
      <alignment horizontal="right" vertical="center" shrinkToFit="1"/>
    </xf>
    <xf numFmtId="0" fontId="12" fillId="0" borderId="11" xfId="0" applyFont="1" applyFill="1" applyBorder="1" applyAlignment="1" applyProtection="1">
      <alignment horizontal="right" vertical="center" shrinkToFit="1"/>
    </xf>
    <xf numFmtId="38" fontId="12" fillId="2" borderId="1" xfId="1" applyFont="1" applyFill="1" applyBorder="1" applyAlignment="1" applyProtection="1">
      <alignment horizontal="center" vertical="center" shrinkToFit="1"/>
      <protection locked="0"/>
    </xf>
    <xf numFmtId="38" fontId="12" fillId="2" borderId="1" xfId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18</xdr:row>
      <xdr:rowOff>238125</xdr:rowOff>
    </xdr:from>
    <xdr:to>
      <xdr:col>11</xdr:col>
      <xdr:colOff>428625</xdr:colOff>
      <xdr:row>31</xdr:row>
      <xdr:rowOff>161925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CC172CE-AF5D-4185-89B9-37B28B876F70}"/>
            </a:ext>
          </a:extLst>
        </xdr:cNvPr>
        <xdr:cNvSpPr/>
      </xdr:nvSpPr>
      <xdr:spPr>
        <a:xfrm>
          <a:off x="7124700" y="6153150"/>
          <a:ext cx="2924175" cy="3324225"/>
        </a:xfrm>
        <a:prstGeom prst="wedgeRoundRectCallout">
          <a:avLst>
            <a:gd name="adj1" fmla="val -49779"/>
            <a:gd name="adj2" fmla="val 22789"/>
            <a:gd name="adj3" fmla="val 16667"/>
          </a:avLst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（記入例）</a:t>
          </a:r>
          <a:endParaRPr kumimoji="1" lang="en-US" altLang="ja-JP" sz="1100"/>
        </a:p>
        <a:p>
          <a:pPr algn="l"/>
          <a:r>
            <a:rPr kumimoji="1" lang="ja-JP" altLang="en-US" sz="1100"/>
            <a:t>記念品等での利用の場合</a:t>
          </a:r>
          <a:endParaRPr kumimoji="1" lang="en-US" altLang="ja-JP" sz="1100"/>
        </a:p>
        <a:p>
          <a:pPr algn="l"/>
          <a:r>
            <a:rPr kumimoji="1" lang="ja-JP" altLang="en-US" sz="1100"/>
            <a:t>包装紙　たびもの撰華オリジナル</a:t>
          </a:r>
          <a:endParaRPr kumimoji="1" lang="en-US" altLang="ja-JP" sz="1100"/>
        </a:p>
        <a:p>
          <a:pPr algn="l"/>
          <a:r>
            <a:rPr kumimoji="1" lang="ja-JP" altLang="en-US" sz="1100"/>
            <a:t>のし様式　外のし</a:t>
          </a:r>
          <a:endParaRPr kumimoji="1" lang="en-US" altLang="ja-JP" sz="1100"/>
        </a:p>
        <a:p>
          <a:pPr algn="l"/>
          <a:r>
            <a:rPr kumimoji="1" lang="ja-JP" altLang="en-US" sz="1100"/>
            <a:t>のし（上）　記念品</a:t>
          </a:r>
          <a:endParaRPr kumimoji="1" lang="en-US" altLang="ja-JP" sz="1100"/>
        </a:p>
        <a:p>
          <a:pPr algn="l"/>
          <a:r>
            <a:rPr kumimoji="1" lang="ja-JP" altLang="en-US" sz="1100"/>
            <a:t>のし（下）　お客様名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婚礼での利用の場合</a:t>
          </a:r>
          <a:endParaRPr kumimoji="1" lang="en-US" altLang="ja-JP" sz="1100"/>
        </a:p>
        <a:p>
          <a:pPr algn="l"/>
          <a:r>
            <a:rPr kumimoji="1" lang="ja-JP" altLang="en-US" sz="1100"/>
            <a:t>包装紙　婚礼</a:t>
          </a:r>
          <a:endParaRPr kumimoji="1" lang="en-US" altLang="ja-JP" sz="1100"/>
        </a:p>
        <a:p>
          <a:pPr algn="l"/>
          <a:r>
            <a:rPr kumimoji="1" lang="ja-JP" altLang="en-US" sz="1100"/>
            <a:t>のし様式　外のし</a:t>
          </a:r>
          <a:endParaRPr kumimoji="1" lang="en-US" altLang="ja-JP" sz="1100"/>
        </a:p>
        <a:p>
          <a:pPr algn="l"/>
          <a:r>
            <a:rPr kumimoji="1" lang="ja-JP" altLang="en-US" sz="1100"/>
            <a:t>のし（上）　内祝</a:t>
          </a:r>
          <a:endParaRPr kumimoji="1" lang="en-US" altLang="ja-JP" sz="1100"/>
        </a:p>
        <a:p>
          <a:pPr algn="l"/>
          <a:r>
            <a:rPr kumimoji="1" lang="ja-JP" altLang="en-US" sz="1100"/>
            <a:t>のし（下）　苗字　お二人のお名前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2</xdr:row>
      <xdr:rowOff>57150</xdr:rowOff>
    </xdr:from>
    <xdr:to>
      <xdr:col>15</xdr:col>
      <xdr:colOff>38101</xdr:colOff>
      <xdr:row>5</xdr:row>
      <xdr:rowOff>85726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527BCD3-366D-4DB6-8401-60892D4477C7}"/>
            </a:ext>
          </a:extLst>
        </xdr:cNvPr>
        <xdr:cNvSpPr/>
      </xdr:nvSpPr>
      <xdr:spPr>
        <a:xfrm>
          <a:off x="7934325" y="666750"/>
          <a:ext cx="3533776" cy="942976"/>
        </a:xfrm>
        <a:prstGeom prst="wedgeRectCallout">
          <a:avLst>
            <a:gd name="adj1" fmla="val -85736"/>
            <a:gd name="adj2" fmla="val -8237"/>
          </a:avLst>
        </a:prstGeom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お届け先が、２件以上ある場合入力してください。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商品名はプルダウンよりお選び下さい。</a:t>
          </a:r>
          <a:endParaRPr kumimoji="1" lang="en-US" altLang="ja-JP" sz="1100"/>
        </a:p>
        <a:p>
          <a:pPr algn="l"/>
          <a:r>
            <a:rPr kumimoji="1" lang="ja-JP" altLang="en-US" sz="1100"/>
            <a:t>必ず商品名とお届け先の数も入力してください。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A9777-7338-4CD8-BF71-E2EE2A724C6A}">
  <dimension ref="A1:M31"/>
  <sheetViews>
    <sheetView showZeros="0" tabSelected="1" workbookViewId="0">
      <selection activeCell="I15" sqref="I15"/>
    </sheetView>
  </sheetViews>
  <sheetFormatPr defaultRowHeight="24" customHeight="1"/>
  <cols>
    <col min="1" max="8" width="10.109375" style="7" customWidth="1"/>
    <col min="9" max="11" width="10.44140625" style="7" customWidth="1"/>
    <col min="12" max="12" width="10.88671875" style="7" customWidth="1"/>
    <col min="13" max="16384" width="8.88671875" style="7"/>
  </cols>
  <sheetData>
    <row r="1" spans="1:8" ht="33">
      <c r="A1" s="49" t="s">
        <v>0</v>
      </c>
      <c r="B1" s="50"/>
      <c r="C1" s="50"/>
      <c r="D1" s="50"/>
      <c r="E1" s="50"/>
      <c r="F1" s="50"/>
      <c r="G1" s="50"/>
      <c r="H1" s="50"/>
    </row>
    <row r="2" spans="1:8" ht="24" customHeight="1">
      <c r="A2" s="52" t="s">
        <v>46</v>
      </c>
      <c r="B2" s="52"/>
      <c r="C2" s="52"/>
      <c r="D2" s="52"/>
      <c r="E2" s="52"/>
      <c r="F2" s="52"/>
      <c r="G2" s="52"/>
      <c r="H2" s="52"/>
    </row>
    <row r="3" spans="1:8" ht="24" customHeight="1">
      <c r="A3" s="8" t="s">
        <v>1</v>
      </c>
      <c r="B3" s="35" t="s">
        <v>38</v>
      </c>
      <c r="C3" s="35"/>
      <c r="D3" s="53" t="s">
        <v>55</v>
      </c>
      <c r="E3" s="54"/>
      <c r="F3" s="54"/>
      <c r="G3" s="54"/>
      <c r="H3" s="54"/>
    </row>
    <row r="4" spans="1:8" ht="24" customHeight="1">
      <c r="A4" s="9" t="s">
        <v>3</v>
      </c>
      <c r="B4" s="39"/>
      <c r="C4" s="40"/>
      <c r="D4" s="40"/>
      <c r="E4" s="40"/>
      <c r="F4" s="41"/>
      <c r="G4" s="10" t="s">
        <v>4</v>
      </c>
      <c r="H4" s="6"/>
    </row>
    <row r="5" spans="1:8" ht="24" customHeight="1">
      <c r="A5" s="45" t="s">
        <v>5</v>
      </c>
      <c r="B5" s="47" t="s">
        <v>6</v>
      </c>
      <c r="C5" s="48"/>
      <c r="D5" s="2"/>
      <c r="E5" s="11"/>
      <c r="F5" s="3"/>
      <c r="G5" s="12"/>
      <c r="H5" s="13"/>
    </row>
    <row r="6" spans="1:8" ht="29.25" customHeight="1">
      <c r="A6" s="46"/>
      <c r="B6" s="42"/>
      <c r="C6" s="43"/>
      <c r="D6" s="43"/>
      <c r="E6" s="43"/>
      <c r="F6" s="43"/>
      <c r="G6" s="43"/>
      <c r="H6" s="44"/>
    </row>
    <row r="7" spans="1:8" ht="27.75" customHeight="1">
      <c r="A7" s="10" t="s">
        <v>7</v>
      </c>
      <c r="B7" s="4"/>
      <c r="C7" s="5"/>
      <c r="D7" s="5"/>
      <c r="E7" s="10" t="s">
        <v>8</v>
      </c>
      <c r="F7" s="36"/>
      <c r="G7" s="37"/>
      <c r="H7" s="38"/>
    </row>
    <row r="8" spans="1:8" ht="28.5" customHeight="1">
      <c r="A8" s="33" t="s">
        <v>47</v>
      </c>
      <c r="B8" s="34"/>
      <c r="C8" s="34"/>
      <c r="D8" s="34"/>
      <c r="E8" s="34"/>
      <c r="F8" s="34"/>
      <c r="G8" s="34"/>
      <c r="H8" s="34"/>
    </row>
    <row r="9" spans="1:8" ht="24" customHeight="1">
      <c r="A9" s="9" t="s">
        <v>3</v>
      </c>
      <c r="B9" s="39"/>
      <c r="C9" s="40"/>
      <c r="D9" s="40"/>
      <c r="E9" s="40"/>
      <c r="F9" s="41"/>
      <c r="G9" s="10" t="s">
        <v>4</v>
      </c>
      <c r="H9" s="6"/>
    </row>
    <row r="10" spans="1:8" ht="24" customHeight="1">
      <c r="A10" s="45" t="s">
        <v>5</v>
      </c>
      <c r="B10" s="47" t="s">
        <v>6</v>
      </c>
      <c r="C10" s="48"/>
      <c r="D10" s="2"/>
      <c r="E10" s="11"/>
      <c r="F10" s="3"/>
      <c r="G10" s="12"/>
      <c r="H10" s="13"/>
    </row>
    <row r="11" spans="1:8" ht="29.25" customHeight="1">
      <c r="A11" s="46"/>
      <c r="B11" s="42"/>
      <c r="C11" s="43"/>
      <c r="D11" s="43"/>
      <c r="E11" s="43"/>
      <c r="F11" s="43"/>
      <c r="G11" s="43"/>
      <c r="H11" s="44"/>
    </row>
    <row r="12" spans="1:8" ht="27.75" customHeight="1">
      <c r="A12" s="10" t="s">
        <v>7</v>
      </c>
      <c r="B12" s="4"/>
      <c r="C12" s="5"/>
      <c r="D12" s="5"/>
      <c r="E12" s="10" t="s">
        <v>8</v>
      </c>
      <c r="F12" s="36"/>
      <c r="G12" s="37"/>
      <c r="H12" s="38"/>
    </row>
    <row r="13" spans="1:8" ht="16.5" customHeight="1"/>
    <row r="14" spans="1:8" ht="30.75" customHeight="1">
      <c r="A14" s="51" t="s">
        <v>9</v>
      </c>
      <c r="B14" s="51" t="s">
        <v>10</v>
      </c>
      <c r="C14" s="51"/>
      <c r="D14" s="77" t="s">
        <v>45</v>
      </c>
      <c r="E14" s="51"/>
      <c r="F14" s="32" t="s">
        <v>11</v>
      </c>
      <c r="G14" s="51" t="s">
        <v>12</v>
      </c>
      <c r="H14" s="51"/>
    </row>
    <row r="15" spans="1:8" ht="24.75" customHeight="1">
      <c r="A15" s="51"/>
      <c r="B15" s="90"/>
      <c r="C15" s="90"/>
      <c r="D15" s="78" t="str">
        <f>IFERROR(VLOOKUP(注文表!B15,補助!$A$2:$B$6,2,FALSE),"")</f>
        <v/>
      </c>
      <c r="E15" s="78"/>
      <c r="F15" s="91"/>
      <c r="G15" s="79" t="str">
        <f>IFERROR((D15*F15),"")</f>
        <v/>
      </c>
      <c r="H15" s="79"/>
    </row>
    <row r="16" spans="1:8" ht="24.75" customHeight="1">
      <c r="A16" s="51"/>
      <c r="B16" s="90"/>
      <c r="C16" s="90"/>
      <c r="D16" s="78" t="str">
        <f>IFERROR(VLOOKUP(注文表!B16,補助!$A$2:$B$6,2,FALSE),"")</f>
        <v/>
      </c>
      <c r="E16" s="78"/>
      <c r="F16" s="91"/>
      <c r="G16" s="79" t="str">
        <f t="shared" ref="G16:G18" si="0">IFERROR((D16*F16),"")</f>
        <v/>
      </c>
      <c r="H16" s="79"/>
    </row>
    <row r="17" spans="1:13" ht="24.75" customHeight="1">
      <c r="A17" s="51"/>
      <c r="B17" s="90"/>
      <c r="C17" s="90"/>
      <c r="D17" s="78" t="str">
        <f>IFERROR(VLOOKUP(注文表!B17,補助!$A$2:$B$6,2,FALSE),"")</f>
        <v/>
      </c>
      <c r="E17" s="78"/>
      <c r="F17" s="91"/>
      <c r="G17" s="79" t="str">
        <f t="shared" si="0"/>
        <v/>
      </c>
      <c r="H17" s="79"/>
    </row>
    <row r="18" spans="1:13" ht="24.75" customHeight="1">
      <c r="A18" s="51"/>
      <c r="B18" s="90"/>
      <c r="C18" s="90"/>
      <c r="D18" s="78" t="str">
        <f>IFERROR(VLOOKUP(注文表!B18,補助!$A$2:$B$6,2,FALSE),"")</f>
        <v/>
      </c>
      <c r="E18" s="78"/>
      <c r="F18" s="91"/>
      <c r="G18" s="79" t="str">
        <f t="shared" si="0"/>
        <v/>
      </c>
      <c r="H18" s="79"/>
    </row>
    <row r="19" spans="1:13" ht="24.75" customHeight="1" thickBot="1">
      <c r="A19" s="80" t="s">
        <v>13</v>
      </c>
      <c r="B19" s="81"/>
      <c r="C19" s="81"/>
      <c r="D19" s="81"/>
      <c r="E19" s="81"/>
      <c r="F19" s="82">
        <f>COUNTIFS('お届け先リスト（複数）'!C2:I29,"*コース")+1</f>
        <v>1</v>
      </c>
      <c r="G19" s="83">
        <f>F19*550</f>
        <v>550</v>
      </c>
      <c r="H19" s="84"/>
    </row>
    <row r="20" spans="1:13" ht="24" customHeight="1" thickBot="1">
      <c r="A20" s="85" t="s">
        <v>19</v>
      </c>
      <c r="B20" s="86"/>
      <c r="C20" s="86"/>
      <c r="D20" s="86"/>
      <c r="E20" s="86"/>
      <c r="F20" s="87"/>
      <c r="G20" s="88">
        <f>SUM(G15:H19)</f>
        <v>550</v>
      </c>
      <c r="H20" s="89"/>
    </row>
    <row r="21" spans="1:13" ht="15.75" customHeight="1">
      <c r="A21" s="15"/>
      <c r="B21" s="15"/>
      <c r="C21" s="15"/>
      <c r="D21" s="15"/>
      <c r="E21" s="15"/>
      <c r="F21" s="15"/>
      <c r="G21" s="16"/>
      <c r="H21" s="17"/>
    </row>
    <row r="22" spans="1:13" ht="24" customHeight="1">
      <c r="A22" s="8"/>
      <c r="B22" s="14" t="s">
        <v>10</v>
      </c>
      <c r="C22" s="14" t="s">
        <v>21</v>
      </c>
      <c r="D22" s="14" t="s">
        <v>22</v>
      </c>
      <c r="E22" s="51" t="s">
        <v>20</v>
      </c>
      <c r="F22" s="51"/>
      <c r="G22" s="51" t="s">
        <v>23</v>
      </c>
      <c r="H22" s="51"/>
    </row>
    <row r="23" spans="1:13" ht="24" customHeight="1">
      <c r="A23" s="14" t="s">
        <v>32</v>
      </c>
      <c r="B23" s="14">
        <f>B15</f>
        <v>0</v>
      </c>
      <c r="C23" s="92"/>
      <c r="D23" s="92"/>
      <c r="E23" s="93"/>
      <c r="F23" s="94"/>
      <c r="G23" s="93"/>
      <c r="H23" s="94"/>
    </row>
    <row r="24" spans="1:13" ht="24" customHeight="1">
      <c r="A24" s="14" t="s">
        <v>32</v>
      </c>
      <c r="B24" s="14">
        <f>B16</f>
        <v>0</v>
      </c>
      <c r="C24" s="95"/>
      <c r="D24" s="92"/>
      <c r="E24" s="93"/>
      <c r="F24" s="94"/>
      <c r="G24" s="93"/>
      <c r="H24" s="94"/>
      <c r="M24" s="18"/>
    </row>
    <row r="25" spans="1:13" ht="24" customHeight="1">
      <c r="A25" s="14" t="s">
        <v>32</v>
      </c>
      <c r="B25" s="14">
        <f>B17</f>
        <v>0</v>
      </c>
      <c r="C25" s="95"/>
      <c r="D25" s="92"/>
      <c r="E25" s="93"/>
      <c r="F25" s="94"/>
      <c r="G25" s="93"/>
      <c r="H25" s="94"/>
    </row>
    <row r="26" spans="1:13" ht="24" customHeight="1">
      <c r="A26" s="14" t="s">
        <v>32</v>
      </c>
      <c r="B26" s="14">
        <f>B18</f>
        <v>0</v>
      </c>
      <c r="C26" s="95"/>
      <c r="D26" s="92"/>
      <c r="E26" s="93"/>
      <c r="F26" s="94"/>
      <c r="G26" s="93"/>
      <c r="H26" s="94"/>
    </row>
    <row r="27" spans="1:13" ht="15.75" customHeight="1"/>
    <row r="28" spans="1:13" s="22" customFormat="1" ht="16.5">
      <c r="A28" s="19" t="s">
        <v>39</v>
      </c>
      <c r="B28" s="20"/>
      <c r="C28" s="20"/>
      <c r="D28" s="20"/>
      <c r="E28" s="20"/>
      <c r="F28" s="20"/>
      <c r="G28" s="20"/>
      <c r="H28" s="21" t="s">
        <v>40</v>
      </c>
    </row>
    <row r="29" spans="1:13" s="22" customFormat="1" ht="19.5">
      <c r="A29" s="23" t="s">
        <v>41</v>
      </c>
    </row>
    <row r="30" spans="1:13" s="22" customFormat="1" ht="15.75">
      <c r="A30" s="59" t="s">
        <v>42</v>
      </c>
      <c r="B30" s="59"/>
      <c r="C30" s="59"/>
      <c r="D30" s="59"/>
      <c r="E30" s="59"/>
      <c r="F30" s="60"/>
      <c r="G30" s="55" t="s">
        <v>43</v>
      </c>
      <c r="H30" s="56"/>
    </row>
    <row r="31" spans="1:13" s="22" customFormat="1" ht="15.75">
      <c r="A31" s="57" t="s">
        <v>44</v>
      </c>
      <c r="B31" s="57"/>
      <c r="C31" s="57"/>
      <c r="D31" s="57"/>
      <c r="E31" s="57"/>
      <c r="F31" s="58"/>
      <c r="G31" s="55"/>
      <c r="H31" s="56"/>
    </row>
  </sheetData>
  <sheetProtection algorithmName="SHA-512" hashValue="n3ugNrYF/qk2IUerumoIlRpqENcCNRLYN4OAu7BY36lK8WgAvwoImK30k72tEGZih42DXW6Qt18uS945Q5reZA==" saltValue="kQ5ACZkATqOoT4r7sqDorw==" spinCount="100000" sheet="1" objects="1" scenarios="1"/>
  <mergeCells count="49">
    <mergeCell ref="G30:G31"/>
    <mergeCell ref="H30:H31"/>
    <mergeCell ref="A31:F31"/>
    <mergeCell ref="A30:F30"/>
    <mergeCell ref="A19:E19"/>
    <mergeCell ref="G22:H22"/>
    <mergeCell ref="E23:F23"/>
    <mergeCell ref="E24:F24"/>
    <mergeCell ref="E25:F25"/>
    <mergeCell ref="E26:F26"/>
    <mergeCell ref="G23:H23"/>
    <mergeCell ref="G24:H24"/>
    <mergeCell ref="G25:H25"/>
    <mergeCell ref="G26:H26"/>
    <mergeCell ref="A1:H1"/>
    <mergeCell ref="B3:C3"/>
    <mergeCell ref="E22:F22"/>
    <mergeCell ref="G15:H15"/>
    <mergeCell ref="G16:H16"/>
    <mergeCell ref="G17:H17"/>
    <mergeCell ref="G18:H18"/>
    <mergeCell ref="G19:H19"/>
    <mergeCell ref="B15:C15"/>
    <mergeCell ref="B16:C16"/>
    <mergeCell ref="B17:C17"/>
    <mergeCell ref="B18:C18"/>
    <mergeCell ref="D15:E15"/>
    <mergeCell ref="D16:E16"/>
    <mergeCell ref="A2:H2"/>
    <mergeCell ref="D3:H3"/>
    <mergeCell ref="A5:A6"/>
    <mergeCell ref="B5:C5"/>
    <mergeCell ref="F7:H7"/>
    <mergeCell ref="G20:H20"/>
    <mergeCell ref="A20:F20"/>
    <mergeCell ref="B4:F4"/>
    <mergeCell ref="B6:H6"/>
    <mergeCell ref="B9:F9"/>
    <mergeCell ref="B11:H11"/>
    <mergeCell ref="B14:C14"/>
    <mergeCell ref="D14:E14"/>
    <mergeCell ref="G14:H14"/>
    <mergeCell ref="B10:C10"/>
    <mergeCell ref="A8:H8"/>
    <mergeCell ref="D17:E17"/>
    <mergeCell ref="D18:E18"/>
    <mergeCell ref="A14:A18"/>
    <mergeCell ref="F12:H12"/>
    <mergeCell ref="A10:A11"/>
  </mergeCells>
  <phoneticPr fontId="3"/>
  <pageMargins left="0.23622047244094491" right="0.23622047244094491" top="0.55118110236220474" bottom="0.55118110236220474" header="0.31496062992125984" footer="0.31496062992125984"/>
  <pageSetup paperSize="9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プルダウンよりお選び下さい。" xr:uid="{EA9B1BF1-8E49-459D-AFFD-701364C592E4}">
          <x14:formula1>
            <xm:f>補助!$A$8:$A$12</xm:f>
          </x14:formula1>
          <xm:sqref>C23:C26</xm:sqref>
        </x14:dataValidation>
        <x14:dataValidation type="list" allowBlank="1" showInputMessage="1" showErrorMessage="1" error="プルダウンよりお選び下さい。" xr:uid="{CC53D9C9-92B2-4682-8EDA-9474428AF837}">
          <x14:formula1>
            <xm:f>補助!$A$14:$A$17</xm:f>
          </x14:formula1>
          <xm:sqref>D23:D26</xm:sqref>
        </x14:dataValidation>
        <x14:dataValidation type="list" allowBlank="1" showInputMessage="1" showErrorMessage="1" error="プルダウンよりお選び下さい。" xr:uid="{6F8C6F15-2D76-4406-A650-BDF9BC85606D}">
          <x14:formula1>
            <xm:f>補助!$A$2:$A$6</xm:f>
          </x14:formula1>
          <xm:sqref>B16:C18</xm:sqref>
        </x14:dataValidation>
        <x14:dataValidation type="list" allowBlank="1" showInputMessage="1" showErrorMessage="1" error="プルダウンよりお選び下さい。" xr:uid="{938D743E-781E-4077-B997-7031CC5FAC25}">
          <x14:formula1>
            <xm:f>補助!$A$2:$A$6</xm:f>
          </x14:formula1>
          <xm:sqref>B15:C15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4445-6768-429E-9168-B3EBD597491F}">
  <dimension ref="A1:I29"/>
  <sheetViews>
    <sheetView workbookViewId="0">
      <selection activeCell="L16" sqref="L16"/>
    </sheetView>
  </sheetViews>
  <sheetFormatPr defaultRowHeight="24" customHeight="1"/>
  <cols>
    <col min="1" max="16384" width="8.88671875" style="25"/>
  </cols>
  <sheetData>
    <row r="1" spans="1:9" ht="24" customHeight="1" thickBot="1">
      <c r="A1" s="24" t="s">
        <v>37</v>
      </c>
    </row>
    <row r="2" spans="1:9" ht="24" customHeight="1">
      <c r="A2" s="61" t="s">
        <v>48</v>
      </c>
      <c r="B2" s="26" t="s">
        <v>33</v>
      </c>
      <c r="C2" s="72"/>
      <c r="D2" s="72"/>
      <c r="E2" s="72"/>
      <c r="F2" s="72"/>
      <c r="G2" s="26" t="s">
        <v>10</v>
      </c>
      <c r="H2" s="64"/>
      <c r="I2" s="65"/>
    </row>
    <row r="3" spans="1:9" ht="24" customHeight="1">
      <c r="A3" s="62"/>
      <c r="B3" s="27" t="s">
        <v>34</v>
      </c>
      <c r="C3" s="66"/>
      <c r="D3" s="66"/>
      <c r="E3" s="66"/>
      <c r="F3" s="66"/>
      <c r="G3" s="27" t="s">
        <v>36</v>
      </c>
      <c r="H3" s="66"/>
      <c r="I3" s="67"/>
    </row>
    <row r="4" spans="1:9" ht="24" customHeight="1">
      <c r="A4" s="62"/>
      <c r="B4" s="68" t="s">
        <v>35</v>
      </c>
      <c r="C4" s="28" t="s">
        <v>2</v>
      </c>
      <c r="D4" s="73"/>
      <c r="E4" s="74"/>
      <c r="F4" s="29"/>
      <c r="G4" s="29"/>
      <c r="H4" s="30"/>
      <c r="I4" s="31"/>
    </row>
    <row r="5" spans="1:9" ht="24" customHeight="1" thickBot="1">
      <c r="A5" s="63"/>
      <c r="B5" s="69"/>
      <c r="C5" s="70"/>
      <c r="D5" s="70"/>
      <c r="E5" s="70"/>
      <c r="F5" s="70"/>
      <c r="G5" s="70"/>
      <c r="H5" s="70"/>
      <c r="I5" s="71"/>
    </row>
    <row r="6" spans="1:9" ht="24" customHeight="1">
      <c r="A6" s="61" t="s">
        <v>49</v>
      </c>
      <c r="B6" s="26" t="s">
        <v>33</v>
      </c>
      <c r="C6" s="72"/>
      <c r="D6" s="72"/>
      <c r="E6" s="72"/>
      <c r="F6" s="72"/>
      <c r="G6" s="26" t="s">
        <v>10</v>
      </c>
      <c r="H6" s="64"/>
      <c r="I6" s="65"/>
    </row>
    <row r="7" spans="1:9" ht="24" customHeight="1">
      <c r="A7" s="62"/>
      <c r="B7" s="27" t="s">
        <v>34</v>
      </c>
      <c r="C7" s="66"/>
      <c r="D7" s="66"/>
      <c r="E7" s="66"/>
      <c r="F7" s="66"/>
      <c r="G7" s="27" t="s">
        <v>36</v>
      </c>
      <c r="H7" s="66"/>
      <c r="I7" s="67"/>
    </row>
    <row r="8" spans="1:9" ht="24" customHeight="1">
      <c r="A8" s="62"/>
      <c r="B8" s="68" t="s">
        <v>35</v>
      </c>
      <c r="C8" s="28" t="s">
        <v>2</v>
      </c>
      <c r="D8" s="73"/>
      <c r="E8" s="74"/>
      <c r="F8" s="29"/>
      <c r="G8" s="29"/>
      <c r="H8" s="30"/>
      <c r="I8" s="31"/>
    </row>
    <row r="9" spans="1:9" ht="24" customHeight="1" thickBot="1">
      <c r="A9" s="63"/>
      <c r="B9" s="69"/>
      <c r="C9" s="70"/>
      <c r="D9" s="70"/>
      <c r="E9" s="70"/>
      <c r="F9" s="70"/>
      <c r="G9" s="70"/>
      <c r="H9" s="70"/>
      <c r="I9" s="71"/>
    </row>
    <row r="10" spans="1:9" ht="24" customHeight="1">
      <c r="A10" s="61" t="s">
        <v>50</v>
      </c>
      <c r="B10" s="26" t="s">
        <v>33</v>
      </c>
      <c r="C10" s="72"/>
      <c r="D10" s="72"/>
      <c r="E10" s="72"/>
      <c r="F10" s="72"/>
      <c r="G10" s="26" t="s">
        <v>10</v>
      </c>
      <c r="H10" s="64"/>
      <c r="I10" s="65"/>
    </row>
    <row r="11" spans="1:9" ht="24" customHeight="1">
      <c r="A11" s="62"/>
      <c r="B11" s="27" t="s">
        <v>34</v>
      </c>
      <c r="C11" s="66"/>
      <c r="D11" s="66"/>
      <c r="E11" s="66"/>
      <c r="F11" s="66"/>
      <c r="G11" s="27" t="s">
        <v>36</v>
      </c>
      <c r="H11" s="66"/>
      <c r="I11" s="67"/>
    </row>
    <row r="12" spans="1:9" ht="24" customHeight="1">
      <c r="A12" s="62"/>
      <c r="B12" s="68" t="s">
        <v>35</v>
      </c>
      <c r="C12" s="28" t="s">
        <v>2</v>
      </c>
      <c r="D12" s="73"/>
      <c r="E12" s="74"/>
      <c r="F12" s="29"/>
      <c r="G12" s="29"/>
      <c r="H12" s="30"/>
      <c r="I12" s="31"/>
    </row>
    <row r="13" spans="1:9" ht="24" customHeight="1" thickBot="1">
      <c r="A13" s="63"/>
      <c r="B13" s="69"/>
      <c r="C13" s="70"/>
      <c r="D13" s="70"/>
      <c r="E13" s="70"/>
      <c r="F13" s="70"/>
      <c r="G13" s="70"/>
      <c r="H13" s="70"/>
      <c r="I13" s="71"/>
    </row>
    <row r="14" spans="1:9" ht="24" customHeight="1">
      <c r="A14" s="61" t="s">
        <v>51</v>
      </c>
      <c r="B14" s="26" t="s">
        <v>33</v>
      </c>
      <c r="C14" s="72"/>
      <c r="D14" s="72"/>
      <c r="E14" s="72"/>
      <c r="F14" s="72"/>
      <c r="G14" s="26" t="s">
        <v>10</v>
      </c>
      <c r="H14" s="64"/>
      <c r="I14" s="65"/>
    </row>
    <row r="15" spans="1:9" ht="24" customHeight="1">
      <c r="A15" s="62"/>
      <c r="B15" s="27" t="s">
        <v>34</v>
      </c>
      <c r="C15" s="66"/>
      <c r="D15" s="66"/>
      <c r="E15" s="66"/>
      <c r="F15" s="66"/>
      <c r="G15" s="27" t="s">
        <v>36</v>
      </c>
      <c r="H15" s="66"/>
      <c r="I15" s="67"/>
    </row>
    <row r="16" spans="1:9" ht="24" customHeight="1">
      <c r="A16" s="62"/>
      <c r="B16" s="68" t="s">
        <v>35</v>
      </c>
      <c r="C16" s="28" t="s">
        <v>2</v>
      </c>
      <c r="D16" s="73"/>
      <c r="E16" s="74"/>
      <c r="F16" s="29"/>
      <c r="G16" s="29"/>
      <c r="H16" s="30"/>
      <c r="I16" s="31"/>
    </row>
    <row r="17" spans="1:9" ht="24" customHeight="1" thickBot="1">
      <c r="A17" s="63"/>
      <c r="B17" s="69"/>
      <c r="C17" s="70"/>
      <c r="D17" s="70"/>
      <c r="E17" s="70"/>
      <c r="F17" s="70"/>
      <c r="G17" s="70"/>
      <c r="H17" s="70"/>
      <c r="I17" s="71"/>
    </row>
    <row r="18" spans="1:9" ht="24" customHeight="1">
      <c r="A18" s="61" t="s">
        <v>52</v>
      </c>
      <c r="B18" s="26" t="s">
        <v>33</v>
      </c>
      <c r="C18" s="72"/>
      <c r="D18" s="72"/>
      <c r="E18" s="72"/>
      <c r="F18" s="72"/>
      <c r="G18" s="26" t="s">
        <v>10</v>
      </c>
      <c r="H18" s="64"/>
      <c r="I18" s="65"/>
    </row>
    <row r="19" spans="1:9" ht="24" customHeight="1">
      <c r="A19" s="62"/>
      <c r="B19" s="27" t="s">
        <v>34</v>
      </c>
      <c r="C19" s="66"/>
      <c r="D19" s="66"/>
      <c r="E19" s="66"/>
      <c r="F19" s="66"/>
      <c r="G19" s="27" t="s">
        <v>36</v>
      </c>
      <c r="H19" s="75"/>
      <c r="I19" s="76"/>
    </row>
    <row r="20" spans="1:9" ht="24" customHeight="1">
      <c r="A20" s="62"/>
      <c r="B20" s="68" t="s">
        <v>35</v>
      </c>
      <c r="C20" s="28" t="s">
        <v>2</v>
      </c>
      <c r="D20" s="73"/>
      <c r="E20" s="74"/>
      <c r="F20" s="29"/>
      <c r="G20" s="29"/>
      <c r="H20" s="30"/>
      <c r="I20" s="31"/>
    </row>
    <row r="21" spans="1:9" ht="24" customHeight="1" thickBot="1">
      <c r="A21" s="63"/>
      <c r="B21" s="69"/>
      <c r="C21" s="70"/>
      <c r="D21" s="70"/>
      <c r="E21" s="70"/>
      <c r="F21" s="70"/>
      <c r="G21" s="70"/>
      <c r="H21" s="70"/>
      <c r="I21" s="71"/>
    </row>
    <row r="22" spans="1:9" ht="24" customHeight="1">
      <c r="A22" s="61" t="s">
        <v>53</v>
      </c>
      <c r="B22" s="26" t="s">
        <v>33</v>
      </c>
      <c r="C22" s="72"/>
      <c r="D22" s="72"/>
      <c r="E22" s="72"/>
      <c r="F22" s="72"/>
      <c r="G22" s="26" t="s">
        <v>10</v>
      </c>
      <c r="H22" s="64"/>
      <c r="I22" s="65"/>
    </row>
    <row r="23" spans="1:9" ht="24" customHeight="1">
      <c r="A23" s="62"/>
      <c r="B23" s="27" t="s">
        <v>34</v>
      </c>
      <c r="C23" s="66"/>
      <c r="D23" s="66"/>
      <c r="E23" s="66"/>
      <c r="F23" s="66"/>
      <c r="G23" s="27" t="s">
        <v>36</v>
      </c>
      <c r="H23" s="66"/>
      <c r="I23" s="67"/>
    </row>
    <row r="24" spans="1:9" ht="24" customHeight="1">
      <c r="A24" s="62"/>
      <c r="B24" s="68" t="s">
        <v>35</v>
      </c>
      <c r="C24" s="28" t="s">
        <v>2</v>
      </c>
      <c r="D24" s="73"/>
      <c r="E24" s="74"/>
      <c r="F24" s="29"/>
      <c r="G24" s="29"/>
      <c r="H24" s="30"/>
      <c r="I24" s="31"/>
    </row>
    <row r="25" spans="1:9" ht="24" customHeight="1" thickBot="1">
      <c r="A25" s="63"/>
      <c r="B25" s="69"/>
      <c r="C25" s="70"/>
      <c r="D25" s="70"/>
      <c r="E25" s="70"/>
      <c r="F25" s="70"/>
      <c r="G25" s="70"/>
      <c r="H25" s="70"/>
      <c r="I25" s="71"/>
    </row>
    <row r="26" spans="1:9" ht="24" customHeight="1">
      <c r="A26" s="61" t="s">
        <v>54</v>
      </c>
      <c r="B26" s="26" t="s">
        <v>33</v>
      </c>
      <c r="C26" s="72"/>
      <c r="D26" s="72"/>
      <c r="E26" s="72"/>
      <c r="F26" s="72"/>
      <c r="G26" s="26" t="s">
        <v>10</v>
      </c>
      <c r="H26" s="64"/>
      <c r="I26" s="65"/>
    </row>
    <row r="27" spans="1:9" ht="24" customHeight="1">
      <c r="A27" s="62"/>
      <c r="B27" s="27" t="s">
        <v>34</v>
      </c>
      <c r="C27" s="66"/>
      <c r="D27" s="66"/>
      <c r="E27" s="66"/>
      <c r="F27" s="66"/>
      <c r="G27" s="27" t="s">
        <v>36</v>
      </c>
      <c r="H27" s="66"/>
      <c r="I27" s="67"/>
    </row>
    <row r="28" spans="1:9" ht="24" customHeight="1">
      <c r="A28" s="62"/>
      <c r="B28" s="68" t="s">
        <v>35</v>
      </c>
      <c r="C28" s="28" t="s">
        <v>2</v>
      </c>
      <c r="D28" s="73"/>
      <c r="E28" s="74"/>
      <c r="F28" s="29"/>
      <c r="G28" s="29"/>
      <c r="H28" s="30"/>
      <c r="I28" s="31"/>
    </row>
    <row r="29" spans="1:9" ht="24" customHeight="1" thickBot="1">
      <c r="A29" s="63"/>
      <c r="B29" s="69"/>
      <c r="C29" s="70"/>
      <c r="D29" s="70"/>
      <c r="E29" s="70"/>
      <c r="F29" s="70"/>
      <c r="G29" s="70"/>
      <c r="H29" s="70"/>
      <c r="I29" s="71"/>
    </row>
  </sheetData>
  <mergeCells count="56">
    <mergeCell ref="A26:A29"/>
    <mergeCell ref="C26:F26"/>
    <mergeCell ref="H26:I26"/>
    <mergeCell ref="C27:F27"/>
    <mergeCell ref="H27:I27"/>
    <mergeCell ref="B28:B29"/>
    <mergeCell ref="D28:E28"/>
    <mergeCell ref="C29:I29"/>
    <mergeCell ref="A22:A25"/>
    <mergeCell ref="C22:F22"/>
    <mergeCell ref="H22:I22"/>
    <mergeCell ref="C23:F23"/>
    <mergeCell ref="H23:I23"/>
    <mergeCell ref="B24:B25"/>
    <mergeCell ref="D24:E24"/>
    <mergeCell ref="C25:I25"/>
    <mergeCell ref="A18:A21"/>
    <mergeCell ref="C18:F18"/>
    <mergeCell ref="H18:I18"/>
    <mergeCell ref="C19:F19"/>
    <mergeCell ref="H19:I19"/>
    <mergeCell ref="B20:B21"/>
    <mergeCell ref="D20:E20"/>
    <mergeCell ref="C21:I21"/>
    <mergeCell ref="A14:A17"/>
    <mergeCell ref="C14:F14"/>
    <mergeCell ref="H14:I14"/>
    <mergeCell ref="C15:F15"/>
    <mergeCell ref="H15:I15"/>
    <mergeCell ref="B16:B17"/>
    <mergeCell ref="D16:E16"/>
    <mergeCell ref="C17:I17"/>
    <mergeCell ref="A10:A13"/>
    <mergeCell ref="C10:F10"/>
    <mergeCell ref="H10:I10"/>
    <mergeCell ref="C11:F11"/>
    <mergeCell ref="H11:I11"/>
    <mergeCell ref="B12:B13"/>
    <mergeCell ref="D12:E12"/>
    <mergeCell ref="C13:I13"/>
    <mergeCell ref="A6:A9"/>
    <mergeCell ref="C6:F6"/>
    <mergeCell ref="H6:I6"/>
    <mergeCell ref="C7:F7"/>
    <mergeCell ref="H7:I7"/>
    <mergeCell ref="B8:B9"/>
    <mergeCell ref="D8:E8"/>
    <mergeCell ref="C9:I9"/>
    <mergeCell ref="A2:A5"/>
    <mergeCell ref="H2:I2"/>
    <mergeCell ref="H3:I3"/>
    <mergeCell ref="B4:B5"/>
    <mergeCell ref="C5:I5"/>
    <mergeCell ref="C2:F2"/>
    <mergeCell ref="C3:F3"/>
    <mergeCell ref="D4:E4"/>
  </mergeCells>
  <phoneticPr fontId="3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54F68-EAC0-42B8-9FE0-7523EB24A1CB}">
          <x14:formula1>
            <xm:f>補助!$A$2:$A$6</xm:f>
          </x14:formula1>
          <xm:sqref>H2:I2 H26:I26 H22:I22 H18:I18 H14:I14 H10:I10 H6:I6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E592-5691-4B19-A926-FB220E1D147C}">
  <dimension ref="A2:B17"/>
  <sheetViews>
    <sheetView workbookViewId="0">
      <selection activeCell="G16" sqref="G16"/>
    </sheetView>
  </sheetViews>
  <sheetFormatPr defaultRowHeight="15.75"/>
  <cols>
    <col min="2" max="2" width="8.88671875" style="1"/>
  </cols>
  <sheetData>
    <row r="2" spans="1:2">
      <c r="A2" t="s">
        <v>14</v>
      </c>
      <c r="B2" s="1">
        <v>3960</v>
      </c>
    </row>
    <row r="3" spans="1:2">
      <c r="A3" t="s">
        <v>16</v>
      </c>
      <c r="B3" s="1">
        <v>6160</v>
      </c>
    </row>
    <row r="4" spans="1:2">
      <c r="A4" t="s">
        <v>15</v>
      </c>
      <c r="B4" s="1">
        <v>11660</v>
      </c>
    </row>
    <row r="5" spans="1:2">
      <c r="A5" t="s">
        <v>17</v>
      </c>
      <c r="B5" s="1">
        <v>22660</v>
      </c>
    </row>
    <row r="6" spans="1:2">
      <c r="A6" t="s">
        <v>18</v>
      </c>
      <c r="B6" s="1">
        <v>33660</v>
      </c>
    </row>
    <row r="8" spans="1:2">
      <c r="A8" t="s">
        <v>24</v>
      </c>
    </row>
    <row r="9" spans="1:2">
      <c r="A9" t="s">
        <v>25</v>
      </c>
    </row>
    <row r="10" spans="1:2">
      <c r="A10" t="s">
        <v>26</v>
      </c>
    </row>
    <row r="11" spans="1:2">
      <c r="A11" t="s">
        <v>27</v>
      </c>
    </row>
    <row r="12" spans="1:2">
      <c r="A12" t="s">
        <v>28</v>
      </c>
    </row>
    <row r="14" spans="1:2">
      <c r="A14" t="s">
        <v>29</v>
      </c>
    </row>
    <row r="15" spans="1:2">
      <c r="A15" t="s">
        <v>30</v>
      </c>
    </row>
    <row r="16" spans="1:2">
      <c r="A16" t="s">
        <v>31</v>
      </c>
    </row>
    <row r="17" spans="1:1">
      <c r="A17" t="s">
        <v>28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注文表</vt:lpstr>
      <vt:lpstr>お届け先リスト（複数）</vt:lpstr>
      <vt:lpstr>補助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Travel UnionTravel</dc:creator>
  <cp:lastModifiedBy>Travel UnionTravel</cp:lastModifiedBy>
  <cp:lastPrinted>2020-03-27T04:18:20Z</cp:lastPrinted>
  <dcterms:created xsi:type="dcterms:W3CDTF">2020-03-27T01:24:11Z</dcterms:created>
  <dcterms:modified xsi:type="dcterms:W3CDTF">2020-04-06T06:01:41Z</dcterms:modified>
</cp:coreProperties>
</file>